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0.10.30.12\служба ито\ Общая  - СИТО\ САЙТ\ПЭО\2026.09.02\ВО\"/>
    </mc:Choice>
  </mc:AlternateContent>
  <xr:revisionPtr revIDLastSave="0" documentId="13_ncr:1_{498DBAFE-E73F-4AE8-8E2C-BF2DCC658B39}" xr6:coauthVersionLast="45" xr6:coauthVersionMax="45" xr10:uidLastSave="{00000000-0000-0000-0000-000000000000}"/>
  <bookViews>
    <workbookView xWindow="-108" yWindow="-108" windowWidth="23256" windowHeight="12576" xr2:uid="{A3ABB3B0-2027-469B-9F72-BBAF64D73DF8}"/>
  </bookViews>
  <sheets>
    <sheet name="Сведения о закупках" sheetId="1"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R_B_Purch">'Сведения о закупках'!$2:$2</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Del_R_B_Purch">'Сведения о закупках'!$C$13:$C$14</definedName>
    <definedName name="PeriodIsEmptyList">[1]TEHSHEET!$I$46:$I$53</definedName>
    <definedName name="pIns_R_B_Purch_1">'Сведения о закупках'!$E$14</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R_B_Purch">'Сведения о закупках'!$G$15</definedName>
    <definedName name="tblStart_1_R_B_Purch">'Сведения о закупках'!$F$10</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 i="1" l="1"/>
  <c r="E13" i="1"/>
  <c r="H12" i="1"/>
  <c r="E12" i="1"/>
  <c r="E11" i="1"/>
  <c r="E10" i="1"/>
  <c r="D6" i="1"/>
</calcChain>
</file>

<file path=xl/sharedStrings.xml><?xml version="1.0" encoding="utf-8"?>
<sst xmlns="http://schemas.openxmlformats.org/spreadsheetml/2006/main" count="23" uniqueCount="22">
  <si>
    <t>Flag_Row_Size</t>
  </si>
  <si>
    <t>×</t>
  </si>
  <si>
    <t>Параметры формы</t>
  </si>
  <si>
    <t>Описание параметров формы</t>
  </si>
  <si>
    <t>№ п/п</t>
  </si>
  <si>
    <t>Наименование параметра</t>
  </si>
  <si>
    <t>Информация</t>
  </si>
  <si>
    <t>Ссылка на документ</t>
  </si>
  <si>
    <t>1</t>
  </si>
  <si>
    <t>Положение о закупках по приказу № 36 от 27.03.2025 (актуальное)</t>
  </si>
  <si>
    <t>https://zakupki.gov.ru/epz/orderclause/card/common-info.html?reestrNumber=1140038748&amp;version=34</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</si>
  <si>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</si>
  <si>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2</t>
  </si>
  <si>
    <t>Официальный сайт Единой информационной системы в сфере закупок</t>
  </si>
  <si>
    <t>3</t>
  </si>
  <si>
    <t>План закупки товаров, работ, услуг на 2026 год</t>
  </si>
  <si>
    <t>https://zakupki.gov.ru/epz/orderplan/purchase-plan/card/document-info.html?guid=f6a182c8-4f97-488b-a0a2-aeaf6e7b52de</t>
  </si>
  <si>
    <t>4</t>
  </si>
  <si>
    <t>Договоры, заключенные заказчиком по результатам закупки товаров, работ, услуг</t>
  </si>
  <si>
    <t>https://zakupki.gov.ru/epz/contractfz223/search/results.html?searchString=8622024682&amp;morphology=on&amp;search-filter=Дате+обновления&amp;savedSearchSettingsIdHidden=&amp;statuses_0=on&amp;statuses=0&amp;priceFrom=&amp;priceTo=&amp;currencyId=-1&amp;contract223DateFrom=&amp;contract223DateTo=&amp;publishDateFrom=&amp;publishDateTo=&amp;sortBy=BY_UPDATE_DATE&amp;pageNumber=1&amp;sortDirection=false&amp;recordsPerPage=_10&amp;showLotsInfoHidden=false</t>
  </si>
  <si>
    <t>Добавить сведения</t>
  </si>
  <si>
    <t>Flag_Col_Size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</si>
</sst>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9"/>
      <color rgb="FF000000"/>
      <name val="Tahoma"/>
      <family val="2"/>
      <charset val="204"/>
    </font>
    <font>
      <sz val="9"/>
      <name val="Tahoma"/>
      <family val="2"/>
      <charset val="204"/>
    </font>
    <font>
      <sz val="9"/>
      <color theme="0"/>
      <name val="Tahoma"/>
      <family val="2"/>
      <charset val="204"/>
    </font>
    <font>
      <sz val="11"/>
      <name val="Webdings2"/>
    </font>
    <font>
      <sz val="1"/>
      <color theme="0"/>
      <name val="Tahoma"/>
      <family val="2"/>
      <charset val="204"/>
    </font>
    <font>
      <sz val="14"/>
      <color rgb="FFBCBCBC"/>
      <name val="Calibri"/>
      <family val="2"/>
      <charset val="204"/>
    </font>
    <font>
      <u/>
      <sz val="9"/>
      <color rgb="FF333399"/>
      <name val="Tahoma"/>
      <family val="2"/>
      <charset val="204"/>
    </font>
    <font>
      <sz val="18"/>
      <name val="Tahoma"/>
      <family val="2"/>
      <charset val="204"/>
    </font>
    <font>
      <b/>
      <sz val="9"/>
      <color rgb="FF000080"/>
      <name val="Tahoma"/>
      <family val="2"/>
      <charset val="204"/>
    </font>
    <font>
      <u/>
      <sz val="9"/>
      <color theme="10"/>
      <name val="Tahoma"/>
      <family val="2"/>
      <charset val="204"/>
    </font>
    <font>
      <sz val="11"/>
      <color rgb="FFBCBCBC"/>
      <name val="Wingdings 2"/>
      <family val="1"/>
      <charset val="2"/>
    </font>
    <font>
      <sz val="9"/>
      <color rgb="FF000080"/>
      <name val="Tahoma"/>
      <family val="2"/>
      <charset val="204"/>
    </font>
    <font>
      <b/>
      <u/>
      <sz val="9"/>
      <color rgb="FF000080"/>
      <name val="Tahoma"/>
      <family val="2"/>
      <charset val="204"/>
    </font>
  </fonts>
  <fills count="5">
    <fill>
      <patternFill patternType="none"/>
    </fill>
    <fill>
      <patternFill patternType="gray125"/>
    </fill>
    <fill>
      <patternFill patternType="solid">
        <fgColor rgb="FFFFFFFF"/>
      </patternFill>
    </fill>
    <fill>
      <patternFill patternType="solid">
        <fgColor rgb="FFE3FAFD"/>
      </patternFill>
    </fill>
    <fill>
      <patternFill patternType="lightDown">
        <fgColor rgb="FFC0C0C0"/>
      </patternFill>
    </fill>
  </fills>
  <borders count="13">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style="thin">
        <color rgb="FFC0C0C0"/>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s>
  <cellStyleXfs count="1">
    <xf numFmtId="49" fontId="0" fillId="0" borderId="0" applyFill="0" applyBorder="0">
      <alignment vertical="top"/>
    </xf>
  </cellStyleXfs>
  <cellXfs count="48">
    <xf numFmtId="49" fontId="0" fillId="0" borderId="0" xfId="0">
      <alignment vertical="top"/>
    </xf>
    <xf numFmtId="49" fontId="1" fillId="0" borderId="0" xfId="0"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1" fillId="0" borderId="0" xfId="0" applyNumberFormat="1" applyFont="1" applyAlignment="1">
      <alignment vertical="center" wrapText="1"/>
    </xf>
    <xf numFmtId="0" fontId="4" fillId="0" borderId="0" xfId="0" applyNumberFormat="1" applyFont="1" applyAlignment="1">
      <alignment vertical="center"/>
    </xf>
    <xf numFmtId="0" fontId="1" fillId="0" borderId="0" xfId="0" applyNumberFormat="1" applyFont="1" applyAlignment="1">
      <alignment horizontal="left" vertical="center" wrapText="1" indent="2"/>
    </xf>
    <xf numFmtId="49" fontId="1" fillId="0" borderId="0" xfId="0" applyFont="1">
      <alignment vertical="top"/>
    </xf>
    <xf numFmtId="49" fontId="5" fillId="0" borderId="0" xfId="0" applyFont="1" applyAlignment="1">
      <alignment horizontal="center" vertical="center" wrapText="1"/>
    </xf>
    <xf numFmtId="49" fontId="0" fillId="2" borderId="1" xfId="0" applyFill="1" applyBorder="1" applyAlignment="1">
      <alignment horizontal="center" vertical="center" wrapText="1"/>
    </xf>
    <xf numFmtId="49" fontId="0" fillId="3" borderId="1" xfId="0" applyFill="1" applyBorder="1" applyAlignment="1" applyProtection="1">
      <alignment horizontal="left" vertical="center" wrapText="1" indent="1"/>
      <protection locked="0"/>
    </xf>
    <xf numFmtId="0" fontId="0" fillId="3" borderId="1" xfId="0" applyNumberFormat="1" applyFill="1" applyBorder="1" applyAlignment="1" applyProtection="1">
      <alignment horizontal="left" vertical="center" wrapText="1"/>
      <protection locked="0"/>
    </xf>
    <xf numFmtId="49" fontId="6" fillId="3" borderId="1" xfId="0" applyFont="1" applyFill="1" applyBorder="1" applyAlignment="1" applyProtection="1">
      <alignment horizontal="left" vertical="center" wrapText="1"/>
      <protection locked="0"/>
    </xf>
    <xf numFmtId="0" fontId="3" fillId="2" borderId="0" xfId="0" applyNumberFormat="1" applyFont="1" applyFill="1" applyAlignment="1">
      <alignment vertical="center" wrapText="1"/>
    </xf>
    <xf numFmtId="0" fontId="1" fillId="2" borderId="0" xfId="0" applyNumberFormat="1" applyFont="1" applyFill="1" applyAlignment="1">
      <alignment vertical="center" wrapText="1"/>
    </xf>
    <xf numFmtId="0" fontId="1" fillId="2" borderId="0" xfId="0" applyNumberFormat="1" applyFont="1" applyFill="1" applyAlignment="1">
      <alignment horizontal="right" vertical="center" wrapText="1"/>
    </xf>
    <xf numFmtId="0" fontId="7" fillId="0" borderId="0" xfId="0" applyNumberFormat="1" applyFont="1" applyAlignment="1">
      <alignment vertical="center" wrapText="1"/>
    </xf>
    <xf numFmtId="0" fontId="1" fillId="2" borderId="0" xfId="0" applyNumberFormat="1" applyFont="1" applyFill="1" applyAlignment="1">
      <alignment horizontal="center" vertical="center" wrapText="1"/>
    </xf>
    <xf numFmtId="0" fontId="8" fillId="2" borderId="0" xfId="0" applyNumberFormat="1" applyFont="1" applyFill="1" applyAlignment="1">
      <alignment horizontal="right" vertical="center"/>
    </xf>
    <xf numFmtId="0" fontId="1" fillId="2" borderId="0" xfId="0" applyNumberFormat="1" applyFont="1" applyFill="1" applyAlignment="1">
      <alignment horizontal="right" vertical="center"/>
    </xf>
    <xf numFmtId="0" fontId="1" fillId="2"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NumberFormat="1" applyBorder="1" applyAlignment="1">
      <alignment horizontal="left" vertical="top" wrapText="1"/>
    </xf>
    <xf numFmtId="49" fontId="9" fillId="3" borderId="1" xfId="0" applyFont="1" applyFill="1" applyBorder="1" applyAlignment="1" applyProtection="1">
      <alignment horizontal="left" vertical="center" wrapText="1"/>
      <protection locked="0"/>
    </xf>
    <xf numFmtId="0" fontId="10" fillId="2" borderId="0" xfId="0" applyNumberFormat="1" applyFont="1" applyFill="1" applyAlignment="1">
      <alignment horizontal="center" vertical="center" wrapText="1"/>
    </xf>
    <xf numFmtId="0" fontId="0" fillId="0" borderId="1" xfId="0" applyNumberFormat="1" applyBorder="1" applyAlignment="1">
      <alignment horizontal="left" vertical="center" wrapText="1"/>
    </xf>
    <xf numFmtId="0" fontId="1" fillId="4" borderId="9" xfId="0" applyNumberFormat="1" applyFont="1" applyFill="1" applyBorder="1" applyAlignment="1">
      <alignment vertical="center" wrapText="1"/>
    </xf>
    <xf numFmtId="49" fontId="11" fillId="4" borderId="10" xfId="0" applyFont="1" applyFill="1" applyBorder="1" applyAlignment="1">
      <alignment horizontal="left" vertical="center"/>
    </xf>
    <xf numFmtId="49" fontId="11" fillId="4" borderId="10" xfId="0" applyFont="1" applyFill="1" applyBorder="1" applyAlignment="1">
      <alignment horizontal="left" vertical="center" indent="2"/>
    </xf>
    <xf numFmtId="49" fontId="12" fillId="4" borderId="11" xfId="0" applyFont="1" applyFill="1" applyBorder="1" applyAlignment="1">
      <alignment horizontal="center" vertical="top"/>
    </xf>
    <xf numFmtId="0" fontId="1" fillId="0" borderId="12" xfId="0" applyNumberFormat="1" applyFont="1" applyBorder="1" applyAlignment="1">
      <alignment vertical="center" wrapText="1"/>
    </xf>
    <xf numFmtId="49" fontId="11" fillId="0" borderId="12" xfId="0" applyFont="1" applyBorder="1" applyAlignment="1">
      <alignment horizontal="left" vertical="center"/>
    </xf>
    <xf numFmtId="49" fontId="11" fillId="0" borderId="12" xfId="0" applyFont="1" applyBorder="1" applyAlignment="1">
      <alignment horizontal="left" vertical="center" indent="2"/>
    </xf>
    <xf numFmtId="49" fontId="12" fillId="0" borderId="12" xfId="0" applyFont="1" applyBorder="1" applyAlignment="1">
      <alignment horizontal="center" vertical="top"/>
    </xf>
    <xf numFmtId="0" fontId="1" fillId="0" borderId="12" xfId="0" applyNumberFormat="1" applyFont="1" applyBorder="1" applyAlignment="1">
      <alignment horizontal="left" vertical="top" wrapText="1"/>
    </xf>
    <xf numFmtId="0" fontId="1" fillId="0" borderId="0" xfId="0" applyNumberFormat="1" applyFont="1" applyAlignment="1">
      <alignment horizontal="right" vertical="top" wrapText="1"/>
    </xf>
    <xf numFmtId="0" fontId="1" fillId="0" borderId="0" xfId="0" applyNumberFormat="1" applyFont="1" applyAlignment="1">
      <alignment horizontal="left" vertical="top" wrapText="1"/>
    </xf>
    <xf numFmtId="0" fontId="1" fillId="0" borderId="2" xfId="0" applyNumberFormat="1" applyFont="1" applyBorder="1" applyAlignment="1">
      <alignment horizontal="left" vertical="top" wrapText="1" indent="1"/>
    </xf>
    <xf numFmtId="0" fontId="1" fillId="0" borderId="3" xfId="0" applyNumberFormat="1" applyFont="1" applyBorder="1" applyAlignment="1">
      <alignment horizontal="left" vertical="top" wrapText="1" indent="1"/>
    </xf>
    <xf numFmtId="0" fontId="1" fillId="0" borderId="4" xfId="0" applyNumberFormat="1" applyFont="1" applyBorder="1" applyAlignment="1">
      <alignment horizontal="left" vertical="top" wrapText="1" indent="1"/>
    </xf>
    <xf numFmtId="0" fontId="1" fillId="0" borderId="5" xfId="0" applyNumberFormat="1" applyFont="1" applyBorder="1" applyAlignment="1">
      <alignment horizontal="left" vertical="center" wrapText="1" indent="1"/>
    </xf>
    <xf numFmtId="0" fontId="1" fillId="0" borderId="6" xfId="0" applyNumberFormat="1" applyFont="1" applyBorder="1" applyAlignment="1">
      <alignment horizontal="left" vertical="center" wrapText="1" indent="1"/>
    </xf>
    <xf numFmtId="0" fontId="1" fillId="0" borderId="7" xfId="0" applyNumberFormat="1" applyFont="1" applyBorder="1" applyAlignment="1">
      <alignment horizontal="left" vertical="center" wrapText="1" indent="1"/>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1" fillId="0" borderId="3" xfId="0" applyNumberFormat="1" applyFont="1" applyBorder="1" applyAlignment="1">
      <alignment horizontal="left" vertical="top" wrapText="1"/>
    </xf>
    <xf numFmtId="0" fontId="1" fillId="0" borderId="8" xfId="0" applyNumberFormat="1" applyFont="1" applyBorder="1" applyAlignment="1">
      <alignment horizontal="left" vertical="top" wrapText="1"/>
    </xf>
    <xf numFmtId="0" fontId="1" fillId="0" borderId="6"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C485E26B-A851-4D26-B7FF-754AAD54BE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182880" cy="2476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VOTV\PP108.OPEN.INFO.REQUEST.VOTV.EIAS%20&#1086;&#1090;%2027.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PP108.OPEN.INFO.REQUEST.VOTV.EIAS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03/1946-ВО</v>
          </cell>
        </row>
        <row r="26">
          <cell r="F26">
            <v>46139</v>
          </cell>
        </row>
        <row r="27">
          <cell r="F27" t="str">
            <v>13-120-ИСХ-1127 ВО</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Тариф на водоотведение (прием, очистка, транспортировка)</v>
          </cell>
          <cell r="AK121" t="str">
            <v>без дифференциации</v>
          </cell>
          <cell r="AL121" t="str">
            <v>без дифференциации</v>
          </cell>
          <cell r="AM121" t="str">
            <v>без дифференциации</v>
          </cell>
          <cell r="AN121">
            <v>1</v>
          </cell>
          <cell r="AO121" t="str">
            <v>1.1</v>
          </cell>
          <cell r="AP121" t="str">
            <v>1.1.1</v>
          </cell>
          <cell r="AQ121" t="str">
            <v>1.1.1.1</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75">
          <cell r="K75"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52</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VOTV</v>
          </cell>
          <cell r="F36" t="str">
            <v>водоотведения</v>
          </cell>
          <cell r="G36" t="str">
            <v>водоотведение</v>
          </cell>
        </row>
        <row r="44">
          <cell r="G44">
            <v>2026</v>
          </cell>
        </row>
        <row r="45">
          <cell r="E45" t="str">
            <v>R</v>
          </cell>
          <cell r="J45"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(водоотведения)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водоотведения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водоотведения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водоотведения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row>
        <row r="4">
          <cell r="C4" t="str">
            <v>Форма 1. Информация об организации, осуществляющей водоотведение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водоотведение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row>
        <row r="31">
          <cell r="C31" t="str">
            <v>Форма 1. Информация об организации, осуществляющей водоотведение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водоотведение (общая информация)</v>
          </cell>
        </row>
        <row r="32">
          <cell r="C32" t="str">
            <v>Форма 7. Информация об инвестиционных программах организации водоотведения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водоотведения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водоотведения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6">
          <cell r="N16" t="str">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ell>
        </row>
        <row r="18">
          <cell r="L18">
            <v>1</v>
          </cell>
          <cell r="M18" t="str">
            <v>Выручка от регулируемых видов деятельности в сфере водоотведения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водоотведения,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услуг по приему, транспортировке и очистке сточных вод другими организациями</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 в том числе:</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водоотведения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водоотведения,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водоотведения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7</v>
          </cell>
          <cell r="M75" t="str">
            <v>Объём сточных вод, принятых от потребителей</v>
          </cell>
          <cell r="N75" t="str">
            <v/>
          </cell>
          <cell r="R75" t="str">
            <v>7</v>
          </cell>
          <cell r="W75" t="str">
            <v>Объём сточных вод, принятых от потребителей</v>
          </cell>
        </row>
        <row r="76">
          <cell r="L76" t="str">
            <v>8</v>
          </cell>
          <cell r="M76" t="str">
            <v>Объём сточных вод, принятых от других регулируемых организаций, осуществляющих водоотведение и (или) очистку сточных вод</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9</v>
          </cell>
          <cell r="M77" t="str">
            <v>Объём сточных вод, пропущенных через очистные сооружения</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10</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4189714</v>
          </cell>
          <cell r="B2" t="str">
            <v>Водоотведение</v>
          </cell>
        </row>
        <row r="3">
          <cell r="A3" t="str">
            <v>4189713</v>
          </cell>
          <cell r="B3" t="str">
            <v>Транспортировка</v>
          </cell>
        </row>
        <row r="4">
          <cell r="A4" t="str">
            <v>4189712</v>
          </cell>
          <cell r="B4" t="str">
            <v>Подключение (технологическое присоединение) к централизованной системе водоотведения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zakupki.gov.ru/epz/orderplan/purchase-plan/card/document-info.html?guid=f6a182c8-4f97-488b-a0a2-aeaf6e7b52de" TargetMode="External"/><Relationship Id="rId2" Type="http://schemas.openxmlformats.org/officeDocument/2006/relationships/hyperlink" Target="https://zakupki.gov.ru/epz/orderclause/card/common-info.html?reestrNumber=1140038748&amp;version=34" TargetMode="External"/><Relationship Id="rId1" Type="http://schemas.openxmlformats.org/officeDocument/2006/relationships/hyperlink" Target="https://zakupki.gov.ru/epz/orderclause/card/common-info.html?reestrNumber=1140038748&amp;version=34" TargetMode="External"/><Relationship Id="rId5" Type="http://schemas.openxmlformats.org/officeDocument/2006/relationships/drawing" Target="../drawings/drawing1.xml"/><Relationship Id="rId4" Type="http://schemas.openxmlformats.org/officeDocument/2006/relationships/hyperlink" Target="https://zakupki.gov.ru/epz/contractfz223/search/results.html?searchString=8622024682&amp;morphology=on&amp;search-filter=&#1044;&#1072;&#1090;&#1077;+&#1086;&#1073;&#1085;&#1086;&#1074;&#1083;&#1077;&#1085;&#1080;&#1103;&amp;savedSearchSettingsIdHidden=&amp;statuses_0=on&amp;statuses=0&amp;priceFrom=&amp;priceTo=&amp;currencyId=-1&amp;contract223DateFrom=&amp;contract223DateTo=&amp;publishDateFrom=&amp;publishDateTo=&amp;sortBy=BY_UPDATE_DATE&amp;pageNumber=1&amp;sortDirection=false&amp;recordsPerPage=_10&amp;showLotsInfoHidden=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E9096-91C1-426E-8390-D7D33AA1301F}">
  <sheetPr>
    <tabColor theme="6" tint="0.39997558519241921"/>
  </sheetPr>
  <dimension ref="A1:R17"/>
  <sheetViews>
    <sheetView showGridLines="0" tabSelected="1" topLeftCell="C4" zoomScale="90" workbookViewId="0">
      <selection activeCell="E16" sqref="E15:H16"/>
    </sheetView>
  </sheetViews>
  <sheetFormatPr defaultColWidth="10.625" defaultRowHeight="14.25" customHeight="1"/>
  <cols>
    <col min="1" max="1" width="9.125" style="1" hidden="1" customWidth="1"/>
    <col min="2" max="2" width="9.125" style="2" hidden="1" customWidth="1"/>
    <col min="3" max="3" width="3" style="3" customWidth="1"/>
    <col min="4" max="4" width="6" style="4" customWidth="1"/>
    <col min="5" max="5" width="53" style="4" customWidth="1"/>
    <col min="6" max="6" width="44.125" style="4" customWidth="1"/>
    <col min="7" max="7" width="59.5" style="4" customWidth="1"/>
    <col min="8" max="8" width="89" style="4" customWidth="1"/>
    <col min="9" max="9" width="10" style="4" customWidth="1"/>
    <col min="10" max="11" width="10" style="5" customWidth="1"/>
    <col min="12" max="17" width="10" style="4" customWidth="1"/>
    <col min="18" max="18" width="10.625" style="4"/>
  </cols>
  <sheetData>
    <row r="1" spans="1:18" ht="22.5" hidden="1" customHeight="1">
      <c r="N1" s="6"/>
      <c r="O1" s="6"/>
      <c r="Q1" s="6"/>
      <c r="R1" s="4" t="s">
        <v>0</v>
      </c>
    </row>
    <row r="2" spans="1:18" s="4" customFormat="1" ht="18.75" hidden="1" customHeight="1">
      <c r="A2" s="7"/>
      <c r="B2" s="2"/>
      <c r="C2" s="8" t="s">
        <v>1</v>
      </c>
      <c r="D2" s="9"/>
      <c r="E2" s="10"/>
      <c r="F2" s="11"/>
      <c r="G2" s="12"/>
      <c r="I2" s="5"/>
      <c r="J2" s="5"/>
      <c r="R2" s="4">
        <v>0</v>
      </c>
    </row>
    <row r="3" spans="1:18" ht="14.25" hidden="1" customHeight="1">
      <c r="R3" s="4">
        <v>0</v>
      </c>
    </row>
    <row r="4" spans="1:18" ht="6" customHeight="1">
      <c r="C4" s="13"/>
      <c r="D4" s="14"/>
      <c r="E4" s="14"/>
      <c r="F4" s="14"/>
      <c r="G4" s="15"/>
      <c r="H4" s="15"/>
      <c r="R4" s="4">
        <v>6</v>
      </c>
    </row>
    <row r="5" spans="1:18" ht="34.5" customHeight="1">
      <c r="C5" s="13"/>
      <c r="D5" s="3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38"/>
      <c r="F5" s="38"/>
      <c r="G5" s="39"/>
      <c r="H5" s="16"/>
      <c r="R5" s="4">
        <v>33</v>
      </c>
    </row>
    <row r="6" spans="1:18" s="4" customFormat="1" ht="18" customHeight="1">
      <c r="A6" s="1"/>
      <c r="B6" s="2"/>
      <c r="C6" s="13"/>
      <c r="D6" s="40" t="str">
        <f>IF(org=0,"Не определено",org)</f>
        <v>Муниципальное унитарное предприятие "Югорскэнергогаз"</v>
      </c>
      <c r="E6" s="41"/>
      <c r="F6" s="41"/>
      <c r="G6" s="42"/>
      <c r="H6" s="16"/>
      <c r="J6" s="5"/>
      <c r="K6" s="5"/>
      <c r="R6" s="4">
        <v>17</v>
      </c>
    </row>
    <row r="7" spans="1:18" ht="15" customHeight="1">
      <c r="C7" s="13"/>
      <c r="D7" s="14"/>
      <c r="E7" s="17"/>
      <c r="F7" s="17"/>
      <c r="G7" s="18"/>
      <c r="H7" s="19"/>
      <c r="R7" s="4">
        <v>14</v>
      </c>
    </row>
    <row r="8" spans="1:18" ht="15" customHeight="1">
      <c r="C8" s="13"/>
      <c r="D8" s="43" t="s">
        <v>2</v>
      </c>
      <c r="E8" s="43"/>
      <c r="F8" s="43"/>
      <c r="G8" s="43"/>
      <c r="H8" s="44" t="s">
        <v>3</v>
      </c>
      <c r="R8" s="4">
        <v>14</v>
      </c>
    </row>
    <row r="9" spans="1:18" ht="24" customHeight="1">
      <c r="C9" s="13"/>
      <c r="D9" s="20" t="s">
        <v>4</v>
      </c>
      <c r="E9" s="21" t="s">
        <v>5</v>
      </c>
      <c r="F9" s="21" t="s">
        <v>6</v>
      </c>
      <c r="G9" s="21" t="s">
        <v>7</v>
      </c>
      <c r="H9" s="44"/>
      <c r="R9" s="4">
        <v>23</v>
      </c>
    </row>
    <row r="10" spans="1:18" ht="37.799999999999997" customHeight="1">
      <c r="A10" s="7"/>
      <c r="C10" s="13"/>
      <c r="D10" s="9" t="s">
        <v>8</v>
      </c>
      <c r="E10" s="2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1" t="s">
        <v>9</v>
      </c>
      <c r="G10" s="23" t="s">
        <v>10</v>
      </c>
      <c r="H10" s="45" t="s">
        <v>11</v>
      </c>
      <c r="R10" s="4">
        <v>14</v>
      </c>
    </row>
    <row r="11" spans="1:18" ht="38.25" customHeight="1">
      <c r="A11" s="7"/>
      <c r="C11" s="13"/>
      <c r="D11" s="9" t="s">
        <v>12</v>
      </c>
      <c r="E11" s="2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1" t="s">
        <v>13</v>
      </c>
      <c r="G11" s="23" t="s">
        <v>10</v>
      </c>
      <c r="H11" s="46"/>
      <c r="R11" s="4">
        <v>14</v>
      </c>
    </row>
    <row r="12" spans="1:18" ht="39" customHeight="1">
      <c r="A12" s="7"/>
      <c r="C12" s="24"/>
      <c r="D12" s="9" t="s">
        <v>14</v>
      </c>
      <c r="E12" s="25" t="str">
        <f>"Сведения о планировании закупочных процедур"&amp;IF(TEMPLATE_SPHERE="TKO"," &lt;1&gt;","")</f>
        <v>Сведения о планировании закупочных процедур</v>
      </c>
      <c r="F12" s="11" t="s">
        <v>15</v>
      </c>
      <c r="G12" s="23" t="s">
        <v>16</v>
      </c>
      <c r="H12" s="4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5"/>
      <c r="K12" s="4"/>
      <c r="R12" s="4">
        <v>14</v>
      </c>
    </row>
    <row r="13" spans="1:18" ht="89.4" customHeight="1">
      <c r="A13" s="7"/>
      <c r="C13" s="24"/>
      <c r="D13" s="9" t="s">
        <v>17</v>
      </c>
      <c r="E13" s="25" t="str">
        <f>"Сведения о результатах проведения закупочных процедур"&amp;IF(TEMPLATE_SPHERE="TKO"," &lt;1&gt;","")</f>
        <v>Сведения о результатах проведения закупочных процедур</v>
      </c>
      <c r="F13" s="11" t="s">
        <v>18</v>
      </c>
      <c r="G13" s="23" t="s">
        <v>19</v>
      </c>
      <c r="H13" s="46"/>
      <c r="I13" s="5"/>
      <c r="K13" s="4"/>
      <c r="R13" s="4">
        <v>14</v>
      </c>
    </row>
    <row r="14" spans="1:18" ht="15" customHeight="1">
      <c r="A14" s="7"/>
      <c r="C14" s="13"/>
      <c r="D14" s="26"/>
      <c r="E14" s="27" t="s">
        <v>20</v>
      </c>
      <c r="F14" s="28"/>
      <c r="G14" s="29"/>
      <c r="H14" s="47"/>
      <c r="R14" s="4">
        <v>14</v>
      </c>
    </row>
    <row r="15" spans="1:18" s="4" customFormat="1" ht="15" customHeight="1">
      <c r="A15" s="7"/>
      <c r="B15" s="2"/>
      <c r="C15" s="13"/>
      <c r="D15" s="30"/>
      <c r="E15" s="31"/>
      <c r="F15" s="32"/>
      <c r="G15" s="33"/>
      <c r="H15" s="34"/>
      <c r="J15" s="5"/>
      <c r="K15" s="5"/>
      <c r="R15" s="4">
        <v>14</v>
      </c>
    </row>
    <row r="16" spans="1:18" ht="15" customHeight="1">
      <c r="D16" s="35"/>
      <c r="E16" s="36"/>
      <c r="F16" s="36"/>
      <c r="G16" s="36"/>
      <c r="H16" s="36"/>
      <c r="R16" s="4">
        <v>14</v>
      </c>
    </row>
    <row r="17" spans="1:18" ht="22.5" hidden="1" customHeight="1">
      <c r="A17" s="1" t="s">
        <v>21</v>
      </c>
      <c r="B17" s="2">
        <v>0</v>
      </c>
      <c r="C17" s="3">
        <v>3</v>
      </c>
      <c r="D17" s="4">
        <v>6</v>
      </c>
      <c r="E17" s="4">
        <v>53</v>
      </c>
      <c r="F17" s="4">
        <v>35</v>
      </c>
      <c r="G17" s="4">
        <v>35</v>
      </c>
      <c r="H17" s="4">
        <v>89</v>
      </c>
      <c r="I17" s="4">
        <v>10</v>
      </c>
      <c r="J17" s="5">
        <v>10</v>
      </c>
      <c r="K17" s="5">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D5:G5"/>
    <mergeCell ref="D6:G6"/>
    <mergeCell ref="D8:G8"/>
    <mergeCell ref="H8:H9"/>
    <mergeCell ref="H10:H11"/>
    <mergeCell ref="H12:H14"/>
  </mergeCells>
  <dataValidations count="2">
    <dataValidation type="textLength" operator="lessThanOrEqual" allowBlank="1" showInputMessage="1" showErrorMessage="1" errorTitle="Ошибка" error="Допускается ввод не более 900 символов!" sqref="H10 E13 E2:F2 F10:F13" xr:uid="{A5DBE66D-4139-4E40-A803-8DC2944E6C7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F5C726A2-B3F6-45E5-8D76-75286496E12B}">
      <formula1>900</formula1>
    </dataValidation>
  </dataValidations>
  <hyperlinks>
    <hyperlink ref="G10" r:id="rId1" xr:uid="{8894CF66-8007-4FC3-A8B9-D078BE4E016A}"/>
    <hyperlink ref="G11" r:id="rId2" xr:uid="{68D70C9C-B067-4B32-B378-A2188427EB1B}"/>
    <hyperlink ref="G12" r:id="rId3" xr:uid="{03A59748-ECA7-4171-8D37-FE356CFF99C9}"/>
    <hyperlink ref="G13" r:id="rId4" xr:uid="{A4655608-AD8A-4B98-B74C-FC785A703BE6}"/>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Сведения о закупках</vt:lpstr>
      <vt:lpstr>et_R_B_Purch</vt:lpstr>
      <vt:lpstr>pDel_R_B_Purch</vt:lpstr>
      <vt:lpstr>pIns_R_B_Purch_1</vt:lpstr>
      <vt:lpstr>tblEnd_1_R_B_Purch</vt:lpstr>
      <vt:lpstr>tblStart_1_R_B_Purch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Григорьева Дарья Евгеньевна</dc:creator>
  <cp:lastModifiedBy>Григорьева Дарья Евгеньевна</cp:lastModifiedBy>
  <dcterms:created xsi:type="dcterms:W3CDTF">2026-09-02T06:11:04Z</dcterms:created>
  <dcterms:modified xsi:type="dcterms:W3CDTF">2026-09-02T06:32:55Z</dcterms:modified>
</cp:coreProperties>
</file>