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30.12\служба ито\ Общая  - СИТО\ САЙТ\ПЭО\22.12.2022 пэо\ВО\"/>
    </mc:Choice>
  </mc:AlternateContent>
  <bookViews>
    <workbookView xWindow="0" yWindow="0" windowWidth="28800" windowHeight="12000"/>
  </bookViews>
  <sheets>
    <sheet name="Форма 3.2.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28" i="1" l="1"/>
  <c r="BN28" i="1"/>
  <c r="BG28" i="1"/>
  <c r="AZ28" i="1"/>
  <c r="AS28" i="1"/>
  <c r="AL28" i="1"/>
  <c r="AE28" i="1"/>
  <c r="X28" i="1"/>
  <c r="Q28" i="1"/>
  <c r="CD27" i="1"/>
  <c r="BU24" i="1"/>
  <c r="BN24" i="1"/>
  <c r="BG24" i="1"/>
  <c r="AZ24" i="1"/>
  <c r="AS24" i="1"/>
  <c r="AL24" i="1"/>
  <c r="AE24" i="1"/>
  <c r="X24" i="1"/>
  <c r="Q24" i="1"/>
  <c r="CD23" i="1"/>
  <c r="O18" i="1"/>
  <c r="N17" i="1"/>
  <c r="O17" i="1" s="1"/>
  <c r="P17" i="1" s="1"/>
  <c r="Q17" i="1" s="1"/>
  <c r="R17" i="1" s="1"/>
  <c r="S17" i="1" s="1"/>
  <c r="U17" i="1" s="1"/>
  <c r="V17" i="1" s="1"/>
  <c r="W17" i="1" s="1"/>
  <c r="X17" i="1" s="1"/>
  <c r="Y17" i="1" s="1"/>
  <c r="Z17" i="1" s="1"/>
  <c r="AB17" i="1" s="1"/>
  <c r="AC17" i="1" s="1"/>
  <c r="AD17" i="1" s="1"/>
  <c r="AE17" i="1" s="1"/>
  <c r="AF17" i="1" s="1"/>
  <c r="AG17" i="1" s="1"/>
  <c r="AI17" i="1" s="1"/>
  <c r="AJ17" i="1" s="1"/>
  <c r="AK17" i="1" s="1"/>
  <c r="AL17" i="1" s="1"/>
  <c r="AM17" i="1" s="1"/>
  <c r="AN17" i="1" s="1"/>
  <c r="AP17" i="1" s="1"/>
  <c r="AQ17" i="1" s="1"/>
  <c r="AR17" i="1" s="1"/>
  <c r="AS17" i="1" s="1"/>
  <c r="AT17" i="1" s="1"/>
  <c r="AU17" i="1" s="1"/>
  <c r="AW17" i="1" s="1"/>
  <c r="AX17" i="1" s="1"/>
  <c r="AY17" i="1" s="1"/>
  <c r="AZ17" i="1" s="1"/>
  <c r="BA17" i="1" s="1"/>
  <c r="BB17" i="1" s="1"/>
  <c r="BD17" i="1" s="1"/>
  <c r="BE17" i="1" s="1"/>
  <c r="BF17" i="1" s="1"/>
  <c r="BG17" i="1" s="1"/>
  <c r="BH17" i="1" s="1"/>
  <c r="BI17" i="1" s="1"/>
  <c r="BK17" i="1" s="1"/>
  <c r="BL17" i="1" s="1"/>
  <c r="BM17" i="1" s="1"/>
  <c r="BN17" i="1" s="1"/>
  <c r="BO17" i="1" s="1"/>
  <c r="BP17" i="1" s="1"/>
  <c r="BR17" i="1" s="1"/>
  <c r="BS17" i="1" s="1"/>
  <c r="BT17" i="1" s="1"/>
  <c r="BU17" i="1" s="1"/>
  <c r="BV17" i="1" s="1"/>
  <c r="BW17" i="1" s="1"/>
  <c r="BY17" i="1" s="1"/>
  <c r="BZ17" i="1" s="1"/>
  <c r="CA17" i="1" s="1"/>
  <c r="O10" i="1"/>
  <c r="O9" i="1"/>
  <c r="M9" i="1"/>
  <c r="O8" i="1"/>
  <c r="M8" i="1"/>
  <c r="O7" i="1"/>
  <c r="M7" i="1"/>
  <c r="L20" i="1"/>
  <c r="CB27" i="1"/>
  <c r="CC26" i="1"/>
  <c r="CB23" i="1"/>
  <c r="CC22" i="1"/>
  <c r="L19" i="1"/>
</calcChain>
</file>

<file path=xl/sharedStrings.xml><?xml version="1.0" encoding="utf-8"?>
<sst xmlns="http://schemas.openxmlformats.org/spreadsheetml/2006/main" count="211" uniqueCount="59">
  <si>
    <r>
      <t>Форма 3.2 Информация о величинах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</si>
  <si>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Источник официального опубликования решения</t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</si>
  <si>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</si>
  <si>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</si>
  <si>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</si>
  <si>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</si>
  <si>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</si>
  <si>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</si>
  <si>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</si>
  <si>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</si>
  <si>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</si>
  <si>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</si>
  <si>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</si>
  <si>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</si>
  <si>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</si>
  <si>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принятых сточных вод,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</si>
  <si>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</si>
  <si>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</si>
  <si>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</si>
  <si>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</si>
  <si>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</si>
  <si>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</si>
  <si>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</si>
  <si>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</si>
  <si>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</si>
  <si>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</si>
  <si>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</si>
  <si>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</si>
  <si>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01.12.2022</t>
  </si>
  <si>
    <t>да</t>
  </si>
  <si>
    <t>31.12.2023</t>
  </si>
  <si>
    <t>01.01.2024</t>
  </si>
  <si>
    <t>30.06.2024</t>
  </si>
  <si>
    <t>01.07.2024</t>
  </si>
  <si>
    <t>31.12.2024</t>
  </si>
  <si>
    <t>01.01.2025</t>
  </si>
  <si>
    <t>30.06.2025</t>
  </si>
  <si>
    <t>01.07.2025</t>
  </si>
  <si>
    <t>31.12.2025</t>
  </si>
  <si>
    <t>01.01.2026</t>
  </si>
  <si>
    <t>30.06.2026</t>
  </si>
  <si>
    <t>01.07.2026</t>
  </si>
  <si>
    <t>31.12.2026</t>
  </si>
  <si>
    <t>01.01.2027</t>
  </si>
  <si>
    <t>30.06.2027</t>
  </si>
  <si>
    <t>01.07.2027</t>
  </si>
  <si>
    <t>31.12.2027</t>
  </si>
  <si>
    <t>нет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</si>
  <si>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</si>
  <si>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</si>
  <si>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население и приравненные категории</t>
  </si>
  <si>
    <t>Добавить группу потребителей</t>
  </si>
  <si>
    <t>Добавить наименование признака дифференциации</t>
  </si>
  <si>
    <t>1 Для каждого вида тарифа в сфере водоотведения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</si>
  <si>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t>1.1.1.1.</t>
  </si>
  <si>
    <t>1.1.1.1.1.</t>
  </si>
  <si>
    <t>1.1.1.1.1.1.</t>
  </si>
  <si>
    <t>1.1.1.1.2.</t>
  </si>
  <si>
    <t>1.1.1.1.2.1.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</si>
</sst>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theme="1"/>
      <name val="Tahoma"/>
      <family val="2"/>
      <charset val="204"/>
    </font>
    <font>
      <sz val="1"/>
      <color theme="1"/>
      <name val="Tahoma"/>
      <family val="2"/>
      <charset val="204"/>
    </font>
    <font>
      <sz val="15"/>
      <color theme="1"/>
      <name val="Tahoma"/>
      <family val="2"/>
      <charset val="204"/>
    </font>
    <font>
      <sz val="11"/>
      <color theme="1"/>
      <name val="Wingdings 2"/>
      <family val="1"/>
      <charset val="2"/>
    </font>
    <font>
      <sz val="11"/>
      <color theme="1"/>
      <name val="Webdings2"/>
      <charset val="204"/>
    </font>
    <font>
      <b/>
      <sz val="9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</fills>
  <borders count="12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0">
    <xf numFmtId="0" fontId="0" fillId="0" borderId="0"/>
    <xf numFmtId="0" fontId="2" fillId="0" borderId="0"/>
    <xf numFmtId="0" fontId="6" fillId="0" borderId="0"/>
    <xf numFmtId="0" fontId="3" fillId="0" borderId="0">
      <alignment horizontal="left" vertical="center"/>
    </xf>
    <xf numFmtId="0" fontId="2" fillId="0" borderId="0"/>
    <xf numFmtId="0" fontId="6" fillId="0" borderId="0"/>
    <xf numFmtId="0" fontId="1" fillId="0" borderId="0"/>
    <xf numFmtId="0" fontId="2" fillId="0" borderId="0"/>
    <xf numFmtId="0" fontId="10" fillId="0" borderId="4" applyBorder="0">
      <alignment horizontal="center" vertical="center" wrapText="1"/>
    </xf>
    <xf numFmtId="0" fontId="11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7" fillId="0" borderId="1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7" fillId="0" borderId="3" xfId="2" applyFont="1" applyFill="1" applyBorder="1" applyAlignment="1">
      <alignment horizontal="left" vertical="center" wrapText="1" indent="1"/>
    </xf>
    <xf numFmtId="0" fontId="7" fillId="0" borderId="0" xfId="2" applyFont="1" applyFill="1" applyBorder="1" applyAlignment="1">
      <alignment horizontal="left" vertical="center" wrapText="1" indent="1"/>
    </xf>
    <xf numFmtId="0" fontId="9" fillId="0" borderId="0" xfId="1" applyFont="1" applyFill="1" applyAlignment="1" applyProtection="1">
      <alignment vertical="center" wrapText="1"/>
    </xf>
    <xf numFmtId="0" fontId="0" fillId="3" borderId="2" xfId="3" applyFont="1" applyFill="1" applyBorder="1" applyAlignment="1" applyProtection="1">
      <alignment horizontal="right" vertical="center" wrapText="1" indent="1"/>
    </xf>
    <xf numFmtId="0" fontId="0" fillId="3" borderId="2" xfId="6" applyNumberFormat="1" applyFont="1" applyFill="1" applyBorder="1" applyAlignment="1" applyProtection="1">
      <alignment horizontal="center" vertical="center" wrapText="1"/>
    </xf>
    <xf numFmtId="0" fontId="0" fillId="3" borderId="2" xfId="7" applyFont="1" applyFill="1" applyBorder="1" applyAlignment="1" applyProtection="1">
      <alignment horizontal="center" vertical="center" wrapText="1"/>
    </xf>
    <xf numFmtId="0" fontId="0" fillId="3" borderId="2" xfId="5" applyFont="1" applyFill="1" applyBorder="1" applyAlignment="1" applyProtection="1">
      <alignment horizontal="center" vertical="center" wrapText="1"/>
    </xf>
    <xf numFmtId="0" fontId="0" fillId="3" borderId="2" xfId="5" applyFont="1" applyFill="1" applyBorder="1" applyAlignment="1" applyProtection="1">
      <alignment horizontal="center" vertical="center" wrapText="1"/>
    </xf>
    <xf numFmtId="49" fontId="0" fillId="3" borderId="2" xfId="4" applyNumberFormat="1" applyFont="1" applyFill="1" applyBorder="1" applyAlignment="1" applyProtection="1">
      <alignment horizontal="center" vertical="center" wrapText="1"/>
      <protection locked="0"/>
    </xf>
    <xf numFmtId="49" fontId="0" fillId="4" borderId="5" xfId="4" applyNumberFormat="1" applyFont="1" applyFill="1" applyBorder="1" applyAlignment="1" applyProtection="1">
      <alignment horizontal="center" vertical="center" wrapText="1"/>
    </xf>
    <xf numFmtId="0" fontId="12" fillId="3" borderId="0" xfId="0" applyNumberFormat="1" applyFont="1" applyFill="1" applyBorder="1" applyAlignment="1" applyProtection="1">
      <alignment vertical="center"/>
    </xf>
    <xf numFmtId="0" fontId="0" fillId="3" borderId="0" xfId="0" applyNumberFormat="1" applyFont="1" applyFill="1" applyBorder="1" applyAlignment="1" applyProtection="1">
      <alignment vertical="center"/>
    </xf>
    <xf numFmtId="49" fontId="12" fillId="3" borderId="0" xfId="1" applyNumberFormat="1" applyFont="1" applyFill="1" applyBorder="1" applyAlignment="1" applyProtection="1">
      <alignment horizontal="center" vertical="center" wrapText="1"/>
    </xf>
    <xf numFmtId="0" fontId="12" fillId="3" borderId="0" xfId="1" applyFont="1" applyFill="1" applyAlignment="1" applyProtection="1">
      <alignment horizontal="left" vertical="top" wrapText="1"/>
    </xf>
    <xf numFmtId="49" fontId="12" fillId="3" borderId="0" xfId="1" applyNumberFormat="1" applyFont="1" applyFill="1" applyBorder="1" applyAlignment="1" applyProtection="1">
      <alignment vertical="center" wrapText="1"/>
    </xf>
    <xf numFmtId="0" fontId="13" fillId="3" borderId="0" xfId="0" applyNumberFormat="1" applyFont="1" applyFill="1" applyBorder="1" applyAlignment="1" applyProtection="1">
      <alignment vertical="center"/>
    </xf>
    <xf numFmtId="0" fontId="0" fillId="3" borderId="2" xfId="0" applyNumberFormat="1" applyFont="1" applyFill="1" applyBorder="1" applyAlignment="1" applyProtection="1">
      <alignment vertical="center"/>
    </xf>
    <xf numFmtId="0" fontId="12" fillId="3" borderId="2" xfId="4" applyNumberFormat="1" applyFont="1" applyFill="1" applyBorder="1" applyAlignment="1" applyProtection="1">
      <alignment horizontal="left" vertical="center" wrapText="1" indent="1"/>
    </xf>
    <xf numFmtId="49" fontId="14" fillId="3" borderId="0" xfId="1" applyNumberFormat="1" applyFont="1" applyFill="1" applyBorder="1" applyAlignment="1" applyProtection="1">
      <alignment vertical="center" wrapText="1"/>
    </xf>
    <xf numFmtId="0" fontId="12" fillId="3" borderId="0" xfId="0" applyNumberFormat="1" applyFont="1" applyFill="1" applyBorder="1" applyAlignment="1">
      <alignment vertical="center"/>
    </xf>
    <xf numFmtId="0" fontId="0" fillId="3" borderId="0" xfId="0" applyNumberFormat="1" applyFont="1" applyFill="1" applyBorder="1" applyAlignment="1">
      <alignment vertical="center"/>
    </xf>
    <xf numFmtId="0" fontId="12" fillId="3" borderId="0" xfId="5" applyFont="1" applyFill="1" applyBorder="1" applyAlignment="1" applyProtection="1">
      <alignment horizontal="right" vertical="center" wrapText="1"/>
    </xf>
    <xf numFmtId="0" fontId="12" fillId="3" borderId="0" xfId="5" applyFont="1" applyFill="1" applyBorder="1" applyAlignment="1" applyProtection="1">
      <alignment horizontal="right" vertical="center" wrapText="1"/>
    </xf>
    <xf numFmtId="0" fontId="12" fillId="3" borderId="0" xfId="4" applyNumberFormat="1" applyFont="1" applyFill="1" applyBorder="1" applyAlignment="1" applyProtection="1">
      <alignment vertical="center" wrapText="1"/>
    </xf>
    <xf numFmtId="0" fontId="13" fillId="3" borderId="0" xfId="4" applyNumberFormat="1" applyFont="1" applyFill="1" applyBorder="1" applyAlignment="1" applyProtection="1">
      <alignment vertical="center" wrapText="1"/>
    </xf>
    <xf numFmtId="0" fontId="13" fillId="3" borderId="0" xfId="0" applyNumberFormat="1" applyFont="1" applyFill="1" applyBorder="1" applyAlignment="1">
      <alignment vertical="center"/>
    </xf>
    <xf numFmtId="0" fontId="15" fillId="3" borderId="0" xfId="1" applyFont="1" applyFill="1" applyBorder="1" applyAlignment="1" applyProtection="1">
      <alignment horizontal="center" vertical="center" wrapText="1"/>
    </xf>
    <xf numFmtId="49" fontId="12" fillId="3" borderId="0" xfId="1" applyNumberFormat="1" applyFont="1" applyFill="1" applyAlignment="1" applyProtection="1">
      <alignment vertical="center" wrapText="1"/>
    </xf>
    <xf numFmtId="0" fontId="16" fillId="3" borderId="0" xfId="1" applyFont="1" applyFill="1" applyBorder="1" applyAlignment="1" applyProtection="1">
      <alignment vertical="center" wrapText="1"/>
    </xf>
    <xf numFmtId="0" fontId="12" fillId="3" borderId="2" xfId="1" applyFont="1" applyFill="1" applyBorder="1" applyAlignment="1" applyProtection="1">
      <alignment horizontal="center" vertical="center" wrapText="1"/>
    </xf>
    <xf numFmtId="0" fontId="13" fillId="3" borderId="0" xfId="1" applyFont="1" applyFill="1" applyAlignment="1" applyProtection="1">
      <alignment vertical="center" wrapText="1"/>
    </xf>
    <xf numFmtId="0" fontId="12" fillId="3" borderId="0" xfId="1" applyFont="1" applyFill="1" applyAlignment="1" applyProtection="1">
      <alignment vertical="center" wrapText="1"/>
    </xf>
    <xf numFmtId="0" fontId="12" fillId="4" borderId="2" xfId="0" applyFont="1" applyFill="1" applyBorder="1" applyAlignment="1" applyProtection="1">
      <alignment horizontal="center" vertical="center" textRotation="90" wrapText="1"/>
    </xf>
    <xf numFmtId="0" fontId="12" fillId="3" borderId="2" xfId="1" applyFont="1" applyFill="1" applyBorder="1" applyAlignment="1" applyProtection="1">
      <alignment horizontal="center" vertical="center" wrapText="1"/>
    </xf>
    <xf numFmtId="0" fontId="12" fillId="3" borderId="2" xfId="7" applyFont="1" applyFill="1" applyBorder="1" applyAlignment="1" applyProtection="1">
      <alignment horizontal="center" vertical="center" wrapText="1"/>
    </xf>
    <xf numFmtId="0" fontId="12" fillId="3" borderId="2" xfId="5" applyFont="1" applyFill="1" applyBorder="1" applyAlignment="1" applyProtection="1">
      <alignment horizontal="center" vertical="center" wrapText="1"/>
    </xf>
    <xf numFmtId="0" fontId="12" fillId="3" borderId="2" xfId="7" applyFont="1" applyFill="1" applyBorder="1" applyAlignment="1" applyProtection="1">
      <alignment horizontal="center" vertical="center" wrapText="1"/>
    </xf>
    <xf numFmtId="49" fontId="12" fillId="3" borderId="5" xfId="8" applyNumberFormat="1" applyFont="1" applyFill="1" applyBorder="1" applyAlignment="1" applyProtection="1">
      <alignment horizontal="center" vertical="center" wrapText="1"/>
    </xf>
    <xf numFmtId="0" fontId="13" fillId="3" borderId="5" xfId="8" applyNumberFormat="1" applyFont="1" applyFill="1" applyBorder="1" applyAlignment="1" applyProtection="1">
      <alignment horizontal="center" vertical="center" wrapText="1"/>
    </xf>
    <xf numFmtId="0" fontId="12" fillId="3" borderId="5" xfId="8" applyNumberFormat="1" applyFont="1" applyFill="1" applyBorder="1" applyAlignment="1" applyProtection="1">
      <alignment horizontal="center" vertical="center" wrapText="1"/>
    </xf>
    <xf numFmtId="0" fontId="12" fillId="3" borderId="5" xfId="8" applyNumberFormat="1" applyFont="1" applyFill="1" applyBorder="1" applyAlignment="1" applyProtection="1">
      <alignment horizontal="center" vertical="center" wrapText="1"/>
    </xf>
    <xf numFmtId="0" fontId="13" fillId="3" borderId="0" xfId="1" applyFont="1" applyFill="1" applyBorder="1" applyAlignment="1" applyProtection="1">
      <alignment horizontal="center" vertical="center" wrapText="1"/>
    </xf>
    <xf numFmtId="0" fontId="13" fillId="3" borderId="0" xfId="1" applyFont="1" applyFill="1" applyBorder="1" applyAlignment="1" applyProtection="1">
      <alignment vertical="center" wrapText="1"/>
    </xf>
    <xf numFmtId="49" fontId="13" fillId="3" borderId="0" xfId="1" applyNumberFormat="1" applyFont="1" applyFill="1" applyBorder="1" applyAlignment="1" applyProtection="1">
      <alignment vertical="center" wrapText="1"/>
    </xf>
    <xf numFmtId="0" fontId="13" fillId="3" borderId="0" xfId="1" applyFont="1" applyFill="1" applyBorder="1" applyAlignment="1" applyProtection="1">
      <alignment horizontal="center" vertical="center" wrapText="1"/>
    </xf>
    <xf numFmtId="0" fontId="12" fillId="3" borderId="0" xfId="0" applyFont="1" applyFill="1" applyAlignment="1">
      <alignment vertical="top"/>
    </xf>
    <xf numFmtId="0" fontId="12" fillId="3" borderId="6" xfId="1" applyNumberFormat="1" applyFont="1" applyFill="1" applyBorder="1" applyAlignment="1" applyProtection="1">
      <alignment horizontal="left" vertical="center" wrapText="1"/>
    </xf>
    <xf numFmtId="0" fontId="12" fillId="3" borderId="7" xfId="5" applyFont="1" applyFill="1" applyBorder="1" applyAlignment="1" applyProtection="1">
      <alignment vertical="center" wrapText="1"/>
    </xf>
    <xf numFmtId="0" fontId="12" fillId="3" borderId="6" xfId="4" applyNumberFormat="1" applyFont="1" applyFill="1" applyBorder="1" applyAlignment="1" applyProtection="1">
      <alignment vertical="center" wrapText="1"/>
    </xf>
    <xf numFmtId="0" fontId="12" fillId="3" borderId="6" xfId="4" applyNumberFormat="1" applyFont="1" applyFill="1" applyBorder="1" applyAlignment="1" applyProtection="1">
      <alignment horizontal="left" vertical="center" wrapText="1"/>
    </xf>
    <xf numFmtId="0" fontId="12" fillId="3" borderId="6" xfId="1" applyNumberFormat="1" applyFont="1" applyFill="1" applyBorder="1" applyAlignment="1" applyProtection="1">
      <alignment vertical="center" wrapText="1"/>
    </xf>
    <xf numFmtId="0" fontId="12" fillId="3" borderId="0" xfId="1" applyFont="1" applyFill="1" applyBorder="1" applyAlignment="1" applyProtection="1">
      <alignment horizontal="center" vertical="center" wrapText="1"/>
    </xf>
    <xf numFmtId="0" fontId="15" fillId="3" borderId="0" xfId="1" applyFont="1" applyFill="1" applyBorder="1" applyAlignment="1" applyProtection="1">
      <alignment horizontal="center" vertical="center" wrapText="1"/>
    </xf>
    <xf numFmtId="0" fontId="12" fillId="3" borderId="2" xfId="1" applyNumberFormat="1" applyFont="1" applyFill="1" applyBorder="1" applyAlignment="1" applyProtection="1">
      <alignment horizontal="left" vertical="center" wrapText="1"/>
    </xf>
    <xf numFmtId="0" fontId="12" fillId="3" borderId="2" xfId="1" applyNumberFormat="1" applyFont="1" applyFill="1" applyBorder="1" applyAlignment="1" applyProtection="1">
      <alignment horizontal="left" vertical="center" wrapText="1" indent="1"/>
    </xf>
    <xf numFmtId="0" fontId="12" fillId="3" borderId="2" xfId="4" applyNumberFormat="1" applyFont="1" applyFill="1" applyBorder="1" applyAlignment="1" applyProtection="1">
      <alignment vertical="center" wrapText="1"/>
    </xf>
    <xf numFmtId="0" fontId="12" fillId="3" borderId="2" xfId="4" applyNumberFormat="1" applyFont="1" applyFill="1" applyBorder="1" applyAlignment="1" applyProtection="1">
      <alignment horizontal="left" vertical="center" wrapText="1"/>
    </xf>
    <xf numFmtId="0" fontId="12" fillId="3" borderId="2" xfId="1" applyNumberFormat="1" applyFont="1" applyFill="1" applyBorder="1" applyAlignment="1" applyProtection="1">
      <alignment vertical="center" wrapText="1"/>
    </xf>
    <xf numFmtId="0" fontId="15" fillId="3" borderId="0" xfId="1" applyFont="1" applyFill="1" applyBorder="1" applyAlignment="1" applyProtection="1">
      <alignment vertical="center" wrapText="1"/>
    </xf>
    <xf numFmtId="0" fontId="12" fillId="3" borderId="0" xfId="1" applyFont="1" applyFill="1" applyBorder="1" applyAlignment="1" applyProtection="1">
      <alignment vertical="center" wrapText="1"/>
    </xf>
    <xf numFmtId="0" fontId="12" fillId="3" borderId="2" xfId="1" applyNumberFormat="1" applyFont="1" applyFill="1" applyBorder="1" applyAlignment="1" applyProtection="1">
      <alignment horizontal="left" vertical="center" wrapText="1" indent="2"/>
    </xf>
    <xf numFmtId="0" fontId="13" fillId="3" borderId="0" xfId="1" applyFont="1" applyFill="1" applyAlignment="1" applyProtection="1">
      <alignment vertical="center"/>
    </xf>
    <xf numFmtId="0" fontId="12" fillId="3" borderId="2" xfId="1" applyNumberFormat="1" applyFont="1" applyFill="1" applyBorder="1" applyAlignment="1" applyProtection="1">
      <alignment horizontal="left" vertical="center" wrapText="1" indent="3"/>
    </xf>
    <xf numFmtId="49" fontId="12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2" fillId="3" borderId="2" xfId="1" applyNumberFormat="1" applyFont="1" applyFill="1" applyBorder="1" applyAlignment="1" applyProtection="1">
      <alignment horizontal="left" vertical="center" wrapText="1" indent="4"/>
    </xf>
    <xf numFmtId="0" fontId="12" fillId="3" borderId="2" xfId="1" applyNumberFormat="1" applyFont="1" applyFill="1" applyBorder="1" applyAlignment="1" applyProtection="1">
      <alignment horizontal="left" vertical="center" wrapText="1"/>
      <protection locked="0"/>
    </xf>
    <xf numFmtId="49" fontId="12" fillId="3" borderId="2" xfId="1" applyNumberFormat="1" applyFont="1" applyFill="1" applyBorder="1" applyAlignment="1" applyProtection="1">
      <alignment horizontal="left" vertical="center" wrapText="1" indent="6"/>
      <protection locked="0"/>
    </xf>
    <xf numFmtId="49" fontId="12" fillId="3" borderId="2" xfId="4" applyNumberFormat="1" applyFont="1" applyFill="1" applyBorder="1" applyAlignment="1" applyProtection="1">
      <alignment horizontal="center" vertical="center" wrapText="1"/>
    </xf>
    <xf numFmtId="4" fontId="12" fillId="3" borderId="2" xfId="9" applyNumberFormat="1" applyFont="1" applyFill="1" applyBorder="1" applyAlignment="1" applyProtection="1">
      <alignment horizontal="right" vertical="center" wrapText="1"/>
      <protection locked="0"/>
    </xf>
    <xf numFmtId="4" fontId="12" fillId="3" borderId="2" xfId="9" applyNumberFormat="1" applyFont="1" applyFill="1" applyBorder="1" applyAlignment="1" applyProtection="1">
      <alignment horizontal="right" vertical="center" wrapText="1"/>
    </xf>
    <xf numFmtId="49" fontId="12" fillId="3" borderId="8" xfId="4" applyNumberFormat="1" applyFont="1" applyFill="1" applyBorder="1" applyAlignment="1" applyProtection="1">
      <alignment horizontal="center" vertical="center" wrapText="1"/>
    </xf>
    <xf numFmtId="0" fontId="12" fillId="3" borderId="2" xfId="1" applyFont="1" applyFill="1" applyBorder="1" applyAlignment="1" applyProtection="1">
      <alignment vertical="center" wrapText="1"/>
    </xf>
    <xf numFmtId="0" fontId="12" fillId="3" borderId="9" xfId="1" applyNumberFormat="1" applyFont="1" applyFill="1" applyBorder="1" applyAlignment="1" applyProtection="1">
      <alignment horizontal="left" vertical="center" wrapText="1"/>
    </xf>
    <xf numFmtId="49" fontId="12" fillId="4" borderId="2" xfId="1" applyNumberFormat="1" applyFont="1" applyFill="1" applyBorder="1" applyAlignment="1" applyProtection="1">
      <alignment horizontal="left" vertical="center" wrapText="1"/>
    </xf>
    <xf numFmtId="0" fontId="12" fillId="3" borderId="10" xfId="1" applyNumberFormat="1" applyFont="1" applyFill="1" applyBorder="1" applyAlignment="1" applyProtection="1">
      <alignment horizontal="left" vertical="center" wrapText="1" indent="6"/>
    </xf>
    <xf numFmtId="49" fontId="12" fillId="3" borderId="2" xfId="4" applyNumberFormat="1" applyFont="1" applyFill="1" applyBorder="1" applyAlignment="1" applyProtection="1">
      <alignment vertical="center" wrapText="1"/>
    </xf>
    <xf numFmtId="0" fontId="12" fillId="3" borderId="2" xfId="9" applyNumberFormat="1" applyFont="1" applyFill="1" applyBorder="1" applyAlignment="1" applyProtection="1">
      <alignment horizontal="center" vertical="center" wrapText="1"/>
    </xf>
    <xf numFmtId="4" fontId="13" fillId="3" borderId="2" xfId="9" applyNumberFormat="1" applyFont="1" applyFill="1" applyBorder="1" applyAlignment="1" applyProtection="1">
      <alignment horizontal="center" vertical="center" wrapText="1"/>
    </xf>
    <xf numFmtId="49" fontId="12" fillId="3" borderId="2" xfId="4" applyNumberFormat="1" applyFont="1" applyFill="1" applyBorder="1" applyAlignment="1" applyProtection="1">
      <alignment horizontal="center" vertical="center" wrapText="1"/>
      <protection locked="0"/>
    </xf>
    <xf numFmtId="0" fontId="12" fillId="3" borderId="11" xfId="1" applyNumberFormat="1" applyFont="1" applyFill="1" applyBorder="1" applyAlignment="1" applyProtection="1">
      <alignment horizontal="left" vertical="center" wrapText="1"/>
    </xf>
    <xf numFmtId="0" fontId="12" fillId="3" borderId="0" xfId="0" applyFont="1" applyFill="1" applyBorder="1" applyAlignment="1">
      <alignment vertical="top"/>
    </xf>
    <xf numFmtId="0" fontId="17" fillId="4" borderId="3" xfId="0" applyFont="1" applyFill="1" applyBorder="1" applyAlignment="1" applyProtection="1">
      <alignment horizontal="center" vertical="center"/>
    </xf>
    <xf numFmtId="0" fontId="12" fillId="4" borderId="5" xfId="0" applyFont="1" applyFill="1" applyBorder="1" applyAlignment="1" applyProtection="1">
      <alignment horizontal="left" vertical="center" indent="5"/>
    </xf>
    <xf numFmtId="49" fontId="12" fillId="4" borderId="5" xfId="4" applyNumberFormat="1" applyFont="1" applyFill="1" applyBorder="1" applyAlignment="1" applyProtection="1">
      <alignment horizontal="center" vertical="center" wrapText="1"/>
    </xf>
    <xf numFmtId="0" fontId="17" fillId="4" borderId="5" xfId="0" applyFont="1" applyFill="1" applyBorder="1" applyAlignment="1" applyProtection="1">
      <alignment horizontal="left" vertical="center"/>
    </xf>
    <xf numFmtId="49" fontId="12" fillId="4" borderId="1" xfId="4" applyNumberFormat="1" applyFont="1" applyFill="1" applyBorder="1" applyAlignment="1" applyProtection="1">
      <alignment horizontal="center" vertical="center" wrapText="1"/>
    </xf>
    <xf numFmtId="0" fontId="12" fillId="3" borderId="6" xfId="1" applyNumberFormat="1" applyFont="1" applyFill="1" applyBorder="1" applyAlignment="1" applyProtection="1">
      <alignment horizontal="left" vertical="center" wrapText="1"/>
    </xf>
    <xf numFmtId="0" fontId="13" fillId="3" borderId="0" xfId="0" applyFont="1" applyFill="1" applyAlignment="1">
      <alignment vertical="top"/>
    </xf>
    <xf numFmtId="0" fontId="0" fillId="3" borderId="0" xfId="0" applyFont="1" applyFill="1" applyAlignment="1">
      <alignment vertical="top"/>
    </xf>
    <xf numFmtId="0" fontId="12" fillId="3" borderId="3" xfId="1" applyNumberFormat="1" applyFont="1" applyFill="1" applyBorder="1" applyAlignment="1" applyProtection="1">
      <alignment horizontal="left" vertical="center" wrapText="1"/>
      <protection locked="0"/>
    </xf>
    <xf numFmtId="0" fontId="12" fillId="3" borderId="5" xfId="1" applyNumberFormat="1" applyFont="1" applyFill="1" applyBorder="1" applyAlignment="1" applyProtection="1">
      <alignment horizontal="left" vertical="center" wrapText="1"/>
      <protection locked="0"/>
    </xf>
    <xf numFmtId="0" fontId="12" fillId="3" borderId="1" xfId="1" applyNumberFormat="1" applyFont="1" applyFill="1" applyBorder="1" applyAlignment="1" applyProtection="1">
      <alignment horizontal="left" vertical="center" wrapText="1"/>
      <protection locked="0"/>
    </xf>
    <xf numFmtId="0" fontId="16" fillId="3" borderId="0" xfId="0" applyFont="1" applyFill="1" applyBorder="1" applyAlignment="1">
      <alignment vertical="top"/>
    </xf>
    <xf numFmtId="0" fontId="12" fillId="4" borderId="5" xfId="0" applyFont="1" applyFill="1" applyBorder="1" applyAlignment="1" applyProtection="1">
      <alignment horizontal="left" vertical="center" indent="4"/>
    </xf>
    <xf numFmtId="0" fontId="13" fillId="3" borderId="0" xfId="0" applyFont="1" applyFill="1" applyBorder="1" applyAlignment="1" applyProtection="1">
      <alignment vertical="top"/>
    </xf>
    <xf numFmtId="0" fontId="12" fillId="4" borderId="5" xfId="0" applyFont="1" applyFill="1" applyBorder="1" applyAlignment="1" applyProtection="1">
      <alignment horizontal="left" vertical="center" indent="3"/>
    </xf>
    <xf numFmtId="0" fontId="16" fillId="3" borderId="0" xfId="1" applyFont="1" applyFill="1" applyAlignment="1" applyProtection="1">
      <alignment vertical="center" wrapText="1"/>
    </xf>
    <xf numFmtId="0" fontId="12" fillId="3" borderId="0" xfId="1" applyFont="1" applyFill="1" applyAlignment="1" applyProtection="1">
      <alignment horizontal="left" vertical="top" wrapText="1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38100</xdr:colOff>
      <xdr:row>26</xdr:row>
      <xdr:rowOff>0</xdr:rowOff>
    </xdr:from>
    <xdr:to>
      <xdr:col>77</xdr:col>
      <xdr:colOff>228600</xdr:colOff>
      <xdr:row>26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37147500" y="51625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30.12\&#1087;&#1101;&#1086;\&#160;&#1054;&#1073;&#1097;&#1072;&#1103;%20&#1076;&#1083;&#1103;%20&#1074;&#1089;&#1077;&#1093;\&#1054;&#1058;&#1063;&#1045;&#1058;&#1053;&#1054;&#1057;&#1058;&#1068;%20&#1045;&#1048;&#1040;&#1057;_&#1052;&#1059;&#1055;%202023\FAS.JKH.OPEN.INFO.PRICE.%20&#1085;&#1072;%202023%20&#1075;&#1086;&#1076;\FAS.JKH.OPEN.INFO.PRICE.VO\FAS.JKH.OPEN.INFO.PRICE.VO(v1.0.2)%202023-202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ВО"/>
      <sheetName val="Форма 3.2 | Т-ВО"/>
      <sheetName val="Форма 1.0.1 | Т-транс"/>
      <sheetName val="Форма 3.2 | Т-транс"/>
      <sheetName val="Форма 1.0.1 | Т-подкл(инд)"/>
      <sheetName val="Форма 3.4 | Т-подкл(инд)"/>
      <sheetName val="Форма 1.0.1 | Т-подкл"/>
      <sheetName val="Форма 3.4 | Т-подкл"/>
      <sheetName val="Форма 1.0.1 | Форма 3.9"/>
      <sheetName val="Форма 3.9"/>
      <sheetName val="Форма 1.0.1 | Форма 3.10"/>
      <sheetName val="Форма 3.10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>
        <row r="18">
          <cell r="F18" t="str">
            <v>Региональная служба по тарифам Ханты-Мансийского автономного округа - Югры</v>
          </cell>
        </row>
        <row r="19">
          <cell r="F19" t="str">
            <v>24.11.2022</v>
          </cell>
        </row>
        <row r="20">
          <cell r="F20" t="str">
            <v>86-нп</v>
          </cell>
        </row>
        <row r="21">
          <cell r="F21" t="str">
            <v>«Официальный интернет-портал правовой информации» (www.pravo.gov.ru), 02.12.2022</v>
          </cell>
        </row>
      </sheetData>
      <sheetData sheetId="4"/>
      <sheetData sheetId="5">
        <row r="21">
          <cell r="J21" t="str">
            <v>Тариф на водоотведение (прием, транспортировка, очистка сточных вод)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5"/>
  <sheetViews>
    <sheetView tabSelected="1" topLeftCell="I4" workbookViewId="0">
      <selection activeCell="Y39" sqref="Y39"/>
    </sheetView>
  </sheetViews>
  <sheetFormatPr defaultColWidth="10.5703125" defaultRowHeight="14.25"/>
  <cols>
    <col min="1" max="6" width="10.5703125" style="3" hidden="1" customWidth="1"/>
    <col min="7" max="8" width="9.140625" style="1" hidden="1" customWidth="1"/>
    <col min="9" max="9" width="3.7109375" style="1" customWidth="1"/>
    <col min="10" max="11" width="3.7109375" style="2" customWidth="1"/>
    <col min="12" max="12" width="10.7109375" style="3" customWidth="1"/>
    <col min="13" max="13" width="47.42578125" style="3" customWidth="1"/>
    <col min="14" max="14" width="1.7109375" style="3" hidden="1" customWidth="1"/>
    <col min="15" max="15" width="18.85546875" style="3" customWidth="1"/>
    <col min="16" max="17" width="23.7109375" style="3" hidden="1" customWidth="1"/>
    <col min="18" max="18" width="11.7109375" style="3" customWidth="1"/>
    <col min="19" max="19" width="3.7109375" style="3" customWidth="1"/>
    <col min="20" max="20" width="11.7109375" style="3" customWidth="1"/>
    <col min="21" max="21" width="10.85546875" style="3" customWidth="1"/>
    <col min="22" max="22" width="16.85546875" style="3" customWidth="1"/>
    <col min="23" max="24" width="23.7109375" style="3" hidden="1" customWidth="1"/>
    <col min="25" max="25" width="9.7109375" style="3" customWidth="1"/>
    <col min="26" max="26" width="3.7109375" style="3" customWidth="1"/>
    <col min="27" max="28" width="8.5703125" style="3" customWidth="1"/>
    <col min="29" max="29" width="17.28515625" style="3" customWidth="1"/>
    <col min="30" max="31" width="23.7109375" style="3" hidden="1" customWidth="1"/>
    <col min="32" max="32" width="11.7109375" style="3" customWidth="1"/>
    <col min="33" max="33" width="3.7109375" style="3" customWidth="1"/>
    <col min="34" max="34" width="11.7109375" style="3" customWidth="1"/>
    <col min="35" max="35" width="8.5703125" style="3" customWidth="1"/>
    <col min="36" max="36" width="20.7109375" style="3" customWidth="1"/>
    <col min="37" max="38" width="23.7109375" style="3" hidden="1" customWidth="1"/>
    <col min="39" max="39" width="11.7109375" style="3" customWidth="1"/>
    <col min="40" max="40" width="3.7109375" style="3" customWidth="1"/>
    <col min="41" max="41" width="11.7109375" style="3" customWidth="1"/>
    <col min="42" max="42" width="8.5703125" style="3" customWidth="1"/>
    <col min="43" max="43" width="20.7109375" style="3" customWidth="1"/>
    <col min="44" max="45" width="23.7109375" style="3" hidden="1" customWidth="1"/>
    <col min="46" max="46" width="11.7109375" style="3" customWidth="1"/>
    <col min="47" max="47" width="3.7109375" style="3" customWidth="1"/>
    <col min="48" max="48" width="11.7109375" style="3" customWidth="1"/>
    <col min="49" max="49" width="8.5703125" style="3" customWidth="1"/>
    <col min="50" max="50" width="20.7109375" style="3" customWidth="1"/>
    <col min="51" max="52" width="23.7109375" style="3" hidden="1" customWidth="1"/>
    <col min="53" max="53" width="11.7109375" style="3" customWidth="1"/>
    <col min="54" max="54" width="3.7109375" style="3" customWidth="1"/>
    <col min="55" max="55" width="11.7109375" style="3" customWidth="1"/>
    <col min="56" max="56" width="8.5703125" style="3" customWidth="1"/>
    <col min="57" max="57" width="20.7109375" style="3" customWidth="1"/>
    <col min="58" max="59" width="23.7109375" style="3" hidden="1" customWidth="1"/>
    <col min="60" max="60" width="11.7109375" style="3" customWidth="1"/>
    <col min="61" max="61" width="3.7109375" style="3" customWidth="1"/>
    <col min="62" max="62" width="11.7109375" style="3" customWidth="1"/>
    <col min="63" max="63" width="8.5703125" style="3" customWidth="1"/>
    <col min="64" max="64" width="20.7109375" style="3" customWidth="1"/>
    <col min="65" max="66" width="23.7109375" style="3" hidden="1" customWidth="1"/>
    <col min="67" max="67" width="11.7109375" style="3" customWidth="1"/>
    <col min="68" max="68" width="3.7109375" style="3" customWidth="1"/>
    <col min="69" max="69" width="11.7109375" style="3" customWidth="1"/>
    <col min="70" max="70" width="8.5703125" style="3" customWidth="1"/>
    <col min="71" max="71" width="20.7109375" style="3" customWidth="1"/>
    <col min="72" max="73" width="23.7109375" style="3" hidden="1" customWidth="1"/>
    <col min="74" max="74" width="11.7109375" style="3" customWidth="1"/>
    <col min="75" max="75" width="3.7109375" style="3" customWidth="1"/>
    <col min="76" max="76" width="11.7109375" style="3" customWidth="1"/>
    <col min="77" max="77" width="8.5703125" style="3" hidden="1" customWidth="1"/>
    <col min="78" max="78" width="4.7109375" style="3" customWidth="1"/>
    <col min="79" max="79" width="75.140625" style="3" customWidth="1"/>
    <col min="80" max="81" width="10.5703125" style="4"/>
    <col min="82" max="82" width="11.140625" style="4" customWidth="1"/>
    <col min="83" max="90" width="10.5703125" style="4"/>
    <col min="91" max="16384" width="10.5703125" style="3"/>
  </cols>
  <sheetData>
    <row r="1" spans="7:90" hidden="1"/>
    <row r="2" spans="7:90" hidden="1"/>
    <row r="3" spans="7:90" hidden="1"/>
    <row r="4" spans="7:90">
      <c r="J4" s="5"/>
      <c r="K4" s="5"/>
      <c r="L4" s="6"/>
      <c r="M4" s="6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7:90" ht="17.25" customHeight="1">
      <c r="J5" s="5"/>
      <c r="K5" s="5"/>
      <c r="L5" s="8" t="s">
        <v>0</v>
      </c>
      <c r="M5" s="9"/>
      <c r="N5" s="9"/>
      <c r="O5" s="9"/>
      <c r="P5" s="9"/>
      <c r="Q5" s="9"/>
      <c r="R5" s="9"/>
      <c r="S5" s="9"/>
      <c r="T5" s="9"/>
      <c r="U5" s="10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2"/>
    </row>
    <row r="6" spans="7:90" s="21" customFormat="1" ht="15">
      <c r="G6" s="20"/>
      <c r="H6" s="20"/>
      <c r="L6" s="22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4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</row>
    <row r="7" spans="7:90" s="21" customFormat="1" ht="30">
      <c r="G7" s="20"/>
      <c r="H7" s="20"/>
      <c r="L7" s="22"/>
      <c r="M7" s="13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26"/>
      <c r="O7" s="27" t="str">
        <f>IF(NameOrPr_ch="",IF(NameOrPr="","",NameOrPr),NameOrPr_ch)</f>
        <v>Региональная служба по тарифам Ханты-Мансийского автономного округа - Югры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8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</row>
    <row r="8" spans="7:90" s="21" customFormat="1" ht="18.75">
      <c r="G8" s="20"/>
      <c r="H8" s="20"/>
      <c r="L8" s="22"/>
      <c r="M8" s="13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26"/>
      <c r="O8" s="27" t="str">
        <f>IF(datePr_ch="",IF(datePr="","",datePr),datePr_ch)</f>
        <v>24.11.2022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8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</row>
    <row r="9" spans="7:90" s="21" customFormat="1" ht="18.75">
      <c r="G9" s="20"/>
      <c r="H9" s="20"/>
      <c r="L9" s="22"/>
      <c r="M9" s="13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26"/>
      <c r="O9" s="27" t="str">
        <f>IF(numberPr_ch="",IF(numberPr="","",numberPr),numberPr_ch)</f>
        <v>86-нп</v>
      </c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8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</row>
    <row r="10" spans="7:90" s="21" customFormat="1" ht="30">
      <c r="G10" s="20"/>
      <c r="H10" s="20"/>
      <c r="L10" s="22"/>
      <c r="M10" s="13" t="s">
        <v>1</v>
      </c>
      <c r="N10" s="26"/>
      <c r="O10" s="27" t="str">
        <f>IF(IstPub_ch="",IF(IstPub="","",IstPub),IstPub_ch)</f>
        <v>«Официальный интернет-портал правовой информации» (www.pravo.gov.ru), 02.12.2022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8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</row>
    <row r="11" spans="7:90" s="30" customFormat="1" ht="15" hidden="1">
      <c r="G11" s="29"/>
      <c r="H11" s="29"/>
      <c r="L11" s="31"/>
      <c r="M11" s="31"/>
      <c r="N11" s="32"/>
      <c r="O11" s="33"/>
      <c r="P11" s="33"/>
      <c r="Q11" s="33"/>
      <c r="R11" s="33"/>
      <c r="S11" s="33"/>
      <c r="T11" s="33"/>
      <c r="U11" s="34" t="s">
        <v>2</v>
      </c>
      <c r="V11" s="33"/>
      <c r="W11" s="33"/>
      <c r="X11" s="33"/>
      <c r="Y11" s="33"/>
      <c r="Z11" s="33"/>
      <c r="AA11" s="33"/>
      <c r="AB11" s="34" t="s">
        <v>2</v>
      </c>
      <c r="AC11" s="33"/>
      <c r="AD11" s="33"/>
      <c r="AE11" s="33"/>
      <c r="AF11" s="33"/>
      <c r="AG11" s="33"/>
      <c r="AH11" s="33"/>
      <c r="AI11" s="34" t="s">
        <v>2</v>
      </c>
      <c r="AJ11" s="33"/>
      <c r="AK11" s="33"/>
      <c r="AL11" s="33"/>
      <c r="AM11" s="33"/>
      <c r="AN11" s="33"/>
      <c r="AO11" s="33"/>
      <c r="AP11" s="34" t="s">
        <v>2</v>
      </c>
      <c r="AQ11" s="33"/>
      <c r="AR11" s="33"/>
      <c r="AS11" s="33"/>
      <c r="AT11" s="33"/>
      <c r="AU11" s="33"/>
      <c r="AV11" s="33"/>
      <c r="AW11" s="34" t="s">
        <v>2</v>
      </c>
      <c r="AX11" s="33"/>
      <c r="AY11" s="33"/>
      <c r="AZ11" s="33"/>
      <c r="BA11" s="33"/>
      <c r="BB11" s="33"/>
      <c r="BC11" s="33"/>
      <c r="BD11" s="34" t="s">
        <v>2</v>
      </c>
      <c r="BE11" s="33"/>
      <c r="BF11" s="33"/>
      <c r="BG11" s="33"/>
      <c r="BH11" s="33"/>
      <c r="BI11" s="33"/>
      <c r="BJ11" s="33"/>
      <c r="BK11" s="34" t="s">
        <v>2</v>
      </c>
      <c r="BL11" s="33"/>
      <c r="BM11" s="33"/>
      <c r="BN11" s="33"/>
      <c r="BO11" s="33"/>
      <c r="BP11" s="33"/>
      <c r="BQ11" s="33"/>
      <c r="BR11" s="34" t="s">
        <v>2</v>
      </c>
      <c r="BS11" s="33"/>
      <c r="BT11" s="33"/>
      <c r="BU11" s="33"/>
      <c r="BV11" s="33"/>
      <c r="BW11" s="33"/>
      <c r="BX11" s="33"/>
      <c r="BY11" s="34" t="s">
        <v>2</v>
      </c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</row>
    <row r="12" spans="7:90" s="30" customFormat="1" ht="15">
      <c r="G12" s="29"/>
      <c r="H12" s="29"/>
      <c r="L12" s="32"/>
      <c r="M12" s="32"/>
      <c r="N12" s="32"/>
      <c r="O12" s="36"/>
      <c r="P12" s="36"/>
      <c r="Q12" s="36"/>
      <c r="R12" s="36"/>
      <c r="S12" s="36"/>
      <c r="T12" s="36"/>
      <c r="U12" s="36"/>
      <c r="V12" s="36" t="s">
        <v>3</v>
      </c>
      <c r="W12" s="36"/>
      <c r="X12" s="36"/>
      <c r="Y12" s="36"/>
      <c r="Z12" s="36"/>
      <c r="AA12" s="36"/>
      <c r="AB12" s="36"/>
      <c r="AC12" s="36" t="s">
        <v>3</v>
      </c>
      <c r="AD12" s="36"/>
      <c r="AE12" s="36"/>
      <c r="AF12" s="36"/>
      <c r="AG12" s="36"/>
      <c r="AH12" s="36"/>
      <c r="AI12" s="36"/>
      <c r="AJ12" s="36" t="s">
        <v>3</v>
      </c>
      <c r="AK12" s="36"/>
      <c r="AL12" s="36"/>
      <c r="AM12" s="36"/>
      <c r="AN12" s="36"/>
      <c r="AO12" s="36"/>
      <c r="AP12" s="36"/>
      <c r="AQ12" s="36" t="s">
        <v>3</v>
      </c>
      <c r="AR12" s="36"/>
      <c r="AS12" s="36"/>
      <c r="AT12" s="36"/>
      <c r="AU12" s="36"/>
      <c r="AV12" s="36"/>
      <c r="AW12" s="36"/>
      <c r="AX12" s="36" t="s">
        <v>3</v>
      </c>
      <c r="AY12" s="36"/>
      <c r="AZ12" s="36"/>
      <c r="BA12" s="36"/>
      <c r="BB12" s="36"/>
      <c r="BC12" s="36"/>
      <c r="BD12" s="36"/>
      <c r="BE12" s="36" t="s">
        <v>3</v>
      </c>
      <c r="BF12" s="36"/>
      <c r="BG12" s="36"/>
      <c r="BH12" s="36"/>
      <c r="BI12" s="36"/>
      <c r="BJ12" s="36"/>
      <c r="BK12" s="36"/>
      <c r="BL12" s="36" t="s">
        <v>3</v>
      </c>
      <c r="BM12" s="36"/>
      <c r="BN12" s="36"/>
      <c r="BO12" s="36"/>
      <c r="BP12" s="36"/>
      <c r="BQ12" s="36"/>
      <c r="BR12" s="36"/>
      <c r="BS12" s="36" t="s">
        <v>3</v>
      </c>
      <c r="BT12" s="36"/>
      <c r="BU12" s="36"/>
      <c r="BV12" s="36"/>
      <c r="BW12" s="36"/>
      <c r="BX12" s="36"/>
      <c r="BY12" s="36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</row>
    <row r="13" spans="7:90" s="41" customFormat="1">
      <c r="G13" s="37"/>
      <c r="H13" s="37"/>
      <c r="I13" s="37"/>
      <c r="J13" s="38"/>
      <c r="K13" s="38"/>
      <c r="L13" s="39" t="s">
        <v>4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 t="s">
        <v>5</v>
      </c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</row>
    <row r="14" spans="7:90" s="41" customFormat="1" ht="15">
      <c r="G14" s="37"/>
      <c r="H14" s="37"/>
      <c r="I14" s="37"/>
      <c r="J14" s="38"/>
      <c r="K14" s="38"/>
      <c r="L14" s="39" t="s">
        <v>6</v>
      </c>
      <c r="M14" s="39" t="s">
        <v>7</v>
      </c>
      <c r="N14" s="39"/>
      <c r="O14" s="14" t="s">
        <v>8</v>
      </c>
      <c r="P14" s="14"/>
      <c r="Q14" s="14"/>
      <c r="R14" s="14"/>
      <c r="S14" s="14"/>
      <c r="T14" s="14"/>
      <c r="U14" s="39" t="s">
        <v>9</v>
      </c>
      <c r="V14" s="14" t="s">
        <v>8</v>
      </c>
      <c r="W14" s="14"/>
      <c r="X14" s="14"/>
      <c r="Y14" s="14"/>
      <c r="Z14" s="14"/>
      <c r="AA14" s="14"/>
      <c r="AB14" s="39" t="s">
        <v>9</v>
      </c>
      <c r="AC14" s="14" t="s">
        <v>8</v>
      </c>
      <c r="AD14" s="14"/>
      <c r="AE14" s="14"/>
      <c r="AF14" s="14"/>
      <c r="AG14" s="14"/>
      <c r="AH14" s="14"/>
      <c r="AI14" s="39" t="s">
        <v>9</v>
      </c>
      <c r="AJ14" s="14" t="s">
        <v>8</v>
      </c>
      <c r="AK14" s="14"/>
      <c r="AL14" s="14"/>
      <c r="AM14" s="14"/>
      <c r="AN14" s="14"/>
      <c r="AO14" s="14"/>
      <c r="AP14" s="39" t="s">
        <v>9</v>
      </c>
      <c r="AQ14" s="14" t="s">
        <v>8</v>
      </c>
      <c r="AR14" s="14"/>
      <c r="AS14" s="14"/>
      <c r="AT14" s="14"/>
      <c r="AU14" s="14"/>
      <c r="AV14" s="14"/>
      <c r="AW14" s="39" t="s">
        <v>9</v>
      </c>
      <c r="AX14" s="14" t="s">
        <v>8</v>
      </c>
      <c r="AY14" s="14"/>
      <c r="AZ14" s="14"/>
      <c r="BA14" s="14"/>
      <c r="BB14" s="14"/>
      <c r="BC14" s="14"/>
      <c r="BD14" s="39" t="s">
        <v>9</v>
      </c>
      <c r="BE14" s="14" t="s">
        <v>8</v>
      </c>
      <c r="BF14" s="14"/>
      <c r="BG14" s="14"/>
      <c r="BH14" s="14"/>
      <c r="BI14" s="14"/>
      <c r="BJ14" s="14"/>
      <c r="BK14" s="39" t="s">
        <v>9</v>
      </c>
      <c r="BL14" s="14" t="s">
        <v>8</v>
      </c>
      <c r="BM14" s="14"/>
      <c r="BN14" s="14"/>
      <c r="BO14" s="14"/>
      <c r="BP14" s="14"/>
      <c r="BQ14" s="14"/>
      <c r="BR14" s="39" t="s">
        <v>9</v>
      </c>
      <c r="BS14" s="14" t="s">
        <v>8</v>
      </c>
      <c r="BT14" s="14"/>
      <c r="BU14" s="14"/>
      <c r="BV14" s="14"/>
      <c r="BW14" s="14"/>
      <c r="BX14" s="14"/>
      <c r="BY14" s="39" t="s">
        <v>9</v>
      </c>
      <c r="BZ14" s="42" t="s">
        <v>10</v>
      </c>
      <c r="CA14" s="39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</row>
    <row r="15" spans="7:90" s="41" customFormat="1" ht="27" customHeight="1">
      <c r="G15" s="37"/>
      <c r="H15" s="37"/>
      <c r="I15" s="37"/>
      <c r="J15" s="38"/>
      <c r="K15" s="38"/>
      <c r="L15" s="39"/>
      <c r="M15" s="39"/>
      <c r="N15" s="39"/>
      <c r="O15" s="43" t="s">
        <v>11</v>
      </c>
      <c r="P15" s="44" t="s">
        <v>12</v>
      </c>
      <c r="Q15" s="44"/>
      <c r="R15" s="45" t="s">
        <v>13</v>
      </c>
      <c r="S15" s="45"/>
      <c r="T15" s="45"/>
      <c r="U15" s="39"/>
      <c r="V15" s="43" t="s">
        <v>11</v>
      </c>
      <c r="W15" s="44" t="s">
        <v>12</v>
      </c>
      <c r="X15" s="44"/>
      <c r="Y15" s="45" t="s">
        <v>13</v>
      </c>
      <c r="Z15" s="45"/>
      <c r="AA15" s="45"/>
      <c r="AB15" s="39"/>
      <c r="AC15" s="43" t="s">
        <v>11</v>
      </c>
      <c r="AD15" s="44" t="s">
        <v>12</v>
      </c>
      <c r="AE15" s="44"/>
      <c r="AF15" s="45" t="s">
        <v>13</v>
      </c>
      <c r="AG15" s="45"/>
      <c r="AH15" s="45"/>
      <c r="AI15" s="39"/>
      <c r="AJ15" s="43" t="s">
        <v>11</v>
      </c>
      <c r="AK15" s="44" t="s">
        <v>12</v>
      </c>
      <c r="AL15" s="44"/>
      <c r="AM15" s="45" t="s">
        <v>13</v>
      </c>
      <c r="AN15" s="45"/>
      <c r="AO15" s="45"/>
      <c r="AP15" s="39"/>
      <c r="AQ15" s="43" t="s">
        <v>11</v>
      </c>
      <c r="AR15" s="44" t="s">
        <v>12</v>
      </c>
      <c r="AS15" s="44"/>
      <c r="AT15" s="45" t="s">
        <v>13</v>
      </c>
      <c r="AU15" s="45"/>
      <c r="AV15" s="45"/>
      <c r="AW15" s="39"/>
      <c r="AX15" s="43" t="s">
        <v>11</v>
      </c>
      <c r="AY15" s="44" t="s">
        <v>12</v>
      </c>
      <c r="AZ15" s="44"/>
      <c r="BA15" s="45" t="s">
        <v>13</v>
      </c>
      <c r="BB15" s="45"/>
      <c r="BC15" s="45"/>
      <c r="BD15" s="39"/>
      <c r="BE15" s="43" t="s">
        <v>11</v>
      </c>
      <c r="BF15" s="44" t="s">
        <v>12</v>
      </c>
      <c r="BG15" s="44"/>
      <c r="BH15" s="45" t="s">
        <v>13</v>
      </c>
      <c r="BI15" s="45"/>
      <c r="BJ15" s="45"/>
      <c r="BK15" s="39"/>
      <c r="BL15" s="43" t="s">
        <v>11</v>
      </c>
      <c r="BM15" s="44" t="s">
        <v>12</v>
      </c>
      <c r="BN15" s="44"/>
      <c r="BO15" s="45" t="s">
        <v>13</v>
      </c>
      <c r="BP15" s="45"/>
      <c r="BQ15" s="45"/>
      <c r="BR15" s="39"/>
      <c r="BS15" s="43" t="s">
        <v>11</v>
      </c>
      <c r="BT15" s="44" t="s">
        <v>12</v>
      </c>
      <c r="BU15" s="44"/>
      <c r="BV15" s="45" t="s">
        <v>13</v>
      </c>
      <c r="BW15" s="45"/>
      <c r="BX15" s="45"/>
      <c r="BY15" s="39"/>
      <c r="BZ15" s="42"/>
      <c r="CA15" s="39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</row>
    <row r="16" spans="7:90" s="41" customFormat="1" ht="45" customHeight="1">
      <c r="G16" s="37"/>
      <c r="H16" s="37"/>
      <c r="I16" s="37"/>
      <c r="J16" s="38"/>
      <c r="K16" s="38"/>
      <c r="L16" s="39"/>
      <c r="M16" s="39"/>
      <c r="N16" s="39"/>
      <c r="O16" s="46" t="s">
        <v>14</v>
      </c>
      <c r="P16" s="15" t="s">
        <v>15</v>
      </c>
      <c r="Q16" s="15" t="s">
        <v>16</v>
      </c>
      <c r="R16" s="16" t="s">
        <v>17</v>
      </c>
      <c r="S16" s="17" t="s">
        <v>18</v>
      </c>
      <c r="T16" s="17"/>
      <c r="U16" s="39"/>
      <c r="V16" s="46" t="s">
        <v>14</v>
      </c>
      <c r="W16" s="15" t="s">
        <v>15</v>
      </c>
      <c r="X16" s="15" t="s">
        <v>16</v>
      </c>
      <c r="Y16" s="16" t="s">
        <v>17</v>
      </c>
      <c r="Z16" s="17" t="s">
        <v>18</v>
      </c>
      <c r="AA16" s="17"/>
      <c r="AB16" s="39"/>
      <c r="AC16" s="46" t="s">
        <v>14</v>
      </c>
      <c r="AD16" s="15" t="s">
        <v>15</v>
      </c>
      <c r="AE16" s="15" t="s">
        <v>16</v>
      </c>
      <c r="AF16" s="16" t="s">
        <v>17</v>
      </c>
      <c r="AG16" s="17" t="s">
        <v>18</v>
      </c>
      <c r="AH16" s="17"/>
      <c r="AI16" s="39"/>
      <c r="AJ16" s="46" t="s">
        <v>14</v>
      </c>
      <c r="AK16" s="15" t="s">
        <v>15</v>
      </c>
      <c r="AL16" s="15" t="s">
        <v>16</v>
      </c>
      <c r="AM16" s="16" t="s">
        <v>17</v>
      </c>
      <c r="AN16" s="17" t="s">
        <v>18</v>
      </c>
      <c r="AO16" s="17"/>
      <c r="AP16" s="39"/>
      <c r="AQ16" s="46" t="s">
        <v>14</v>
      </c>
      <c r="AR16" s="15" t="s">
        <v>15</v>
      </c>
      <c r="AS16" s="15" t="s">
        <v>16</v>
      </c>
      <c r="AT16" s="16" t="s">
        <v>17</v>
      </c>
      <c r="AU16" s="17" t="s">
        <v>18</v>
      </c>
      <c r="AV16" s="17"/>
      <c r="AW16" s="39"/>
      <c r="AX16" s="46" t="s">
        <v>14</v>
      </c>
      <c r="AY16" s="15" t="s">
        <v>15</v>
      </c>
      <c r="AZ16" s="15" t="s">
        <v>16</v>
      </c>
      <c r="BA16" s="16" t="s">
        <v>17</v>
      </c>
      <c r="BB16" s="17" t="s">
        <v>18</v>
      </c>
      <c r="BC16" s="17"/>
      <c r="BD16" s="39"/>
      <c r="BE16" s="46" t="s">
        <v>14</v>
      </c>
      <c r="BF16" s="15" t="s">
        <v>15</v>
      </c>
      <c r="BG16" s="15" t="s">
        <v>16</v>
      </c>
      <c r="BH16" s="16" t="s">
        <v>17</v>
      </c>
      <c r="BI16" s="17" t="s">
        <v>18</v>
      </c>
      <c r="BJ16" s="17"/>
      <c r="BK16" s="39"/>
      <c r="BL16" s="46" t="s">
        <v>14</v>
      </c>
      <c r="BM16" s="15" t="s">
        <v>15</v>
      </c>
      <c r="BN16" s="15" t="s">
        <v>16</v>
      </c>
      <c r="BO16" s="16" t="s">
        <v>17</v>
      </c>
      <c r="BP16" s="17" t="s">
        <v>18</v>
      </c>
      <c r="BQ16" s="17"/>
      <c r="BR16" s="39"/>
      <c r="BS16" s="46" t="s">
        <v>14</v>
      </c>
      <c r="BT16" s="15" t="s">
        <v>15</v>
      </c>
      <c r="BU16" s="15" t="s">
        <v>16</v>
      </c>
      <c r="BV16" s="16" t="s">
        <v>17</v>
      </c>
      <c r="BW16" s="17" t="s">
        <v>18</v>
      </c>
      <c r="BX16" s="17"/>
      <c r="BY16" s="39"/>
      <c r="BZ16" s="42"/>
      <c r="CA16" s="39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</row>
    <row r="17" spans="1:91" s="41" customFormat="1">
      <c r="G17" s="37"/>
      <c r="H17" s="37"/>
      <c r="I17" s="37"/>
      <c r="J17" s="38"/>
      <c r="K17" s="38">
        <v>1</v>
      </c>
      <c r="L17" s="47" t="s">
        <v>19</v>
      </c>
      <c r="M17" s="47" t="s">
        <v>20</v>
      </c>
      <c r="N17" s="48" t="str">
        <f ca="1">OFFSET(N17,0,-1)</f>
        <v>2</v>
      </c>
      <c r="O17" s="49">
        <f ca="1">OFFSET(O17,0,-1)+1</f>
        <v>3</v>
      </c>
      <c r="P17" s="49">
        <f ca="1">OFFSET(P17,0,-1)+1</f>
        <v>4</v>
      </c>
      <c r="Q17" s="49">
        <f ca="1">OFFSET(Q17,0,-1)+1</f>
        <v>5</v>
      </c>
      <c r="R17" s="49">
        <f ca="1">OFFSET(R17,0,-1)+1</f>
        <v>6</v>
      </c>
      <c r="S17" s="50">
        <f ca="1">OFFSET(S17,0,-1)+1</f>
        <v>7</v>
      </c>
      <c r="T17" s="50"/>
      <c r="U17" s="49">
        <f ca="1">OFFSET(U17,0,-2)+1</f>
        <v>8</v>
      </c>
      <c r="V17" s="49">
        <f ca="1">OFFSET(V17,0,-1)+1</f>
        <v>9</v>
      </c>
      <c r="W17" s="49">
        <f ca="1">OFFSET(W17,0,-1)+1</f>
        <v>10</v>
      </c>
      <c r="X17" s="49">
        <f ca="1">OFFSET(X17,0,-1)+1</f>
        <v>11</v>
      </c>
      <c r="Y17" s="49">
        <f ca="1">OFFSET(Y17,0,-1)+1</f>
        <v>12</v>
      </c>
      <c r="Z17" s="50">
        <f ca="1">OFFSET(Z17,0,-1)+1</f>
        <v>13</v>
      </c>
      <c r="AA17" s="50"/>
      <c r="AB17" s="49">
        <f ca="1">OFFSET(AB17,0,-2)+1</f>
        <v>14</v>
      </c>
      <c r="AC17" s="49">
        <f ca="1">OFFSET(AC17,0,-1)+1</f>
        <v>15</v>
      </c>
      <c r="AD17" s="49">
        <f ca="1">OFFSET(AD17,0,-1)+1</f>
        <v>16</v>
      </c>
      <c r="AE17" s="49">
        <f ca="1">OFFSET(AE17,0,-1)+1</f>
        <v>17</v>
      </c>
      <c r="AF17" s="49">
        <f ca="1">OFFSET(AF17,0,-1)+1</f>
        <v>18</v>
      </c>
      <c r="AG17" s="50">
        <f ca="1">OFFSET(AG17,0,-1)+1</f>
        <v>19</v>
      </c>
      <c r="AH17" s="50"/>
      <c r="AI17" s="49">
        <f ca="1">OFFSET(AI17,0,-2)+1</f>
        <v>20</v>
      </c>
      <c r="AJ17" s="49">
        <f ca="1">OFFSET(AJ17,0,-1)+1</f>
        <v>21</v>
      </c>
      <c r="AK17" s="49">
        <f ca="1">OFFSET(AK17,0,-1)+1</f>
        <v>22</v>
      </c>
      <c r="AL17" s="49">
        <f ca="1">OFFSET(AL17,0,-1)+1</f>
        <v>23</v>
      </c>
      <c r="AM17" s="49">
        <f ca="1">OFFSET(AM17,0,-1)+1</f>
        <v>24</v>
      </c>
      <c r="AN17" s="50">
        <f ca="1">OFFSET(AN17,0,-1)+1</f>
        <v>25</v>
      </c>
      <c r="AO17" s="50"/>
      <c r="AP17" s="49">
        <f ca="1">OFFSET(AP17,0,-2)+1</f>
        <v>26</v>
      </c>
      <c r="AQ17" s="49">
        <f ca="1">OFFSET(AQ17,0,-1)+1</f>
        <v>27</v>
      </c>
      <c r="AR17" s="49">
        <f ca="1">OFFSET(AR17,0,-1)+1</f>
        <v>28</v>
      </c>
      <c r="AS17" s="49">
        <f ca="1">OFFSET(AS17,0,-1)+1</f>
        <v>29</v>
      </c>
      <c r="AT17" s="49">
        <f ca="1">OFFSET(AT17,0,-1)+1</f>
        <v>30</v>
      </c>
      <c r="AU17" s="50">
        <f ca="1">OFFSET(AU17,0,-1)+1</f>
        <v>31</v>
      </c>
      <c r="AV17" s="50"/>
      <c r="AW17" s="49">
        <f ca="1">OFFSET(AW17,0,-2)+1</f>
        <v>32</v>
      </c>
      <c r="AX17" s="49">
        <f ca="1">OFFSET(AX17,0,-1)+1</f>
        <v>33</v>
      </c>
      <c r="AY17" s="49">
        <f ca="1">OFFSET(AY17,0,-1)+1</f>
        <v>34</v>
      </c>
      <c r="AZ17" s="49">
        <f ca="1">OFFSET(AZ17,0,-1)+1</f>
        <v>35</v>
      </c>
      <c r="BA17" s="49">
        <f ca="1">OFFSET(BA17,0,-1)+1</f>
        <v>36</v>
      </c>
      <c r="BB17" s="50">
        <f ca="1">OFFSET(BB17,0,-1)+1</f>
        <v>37</v>
      </c>
      <c r="BC17" s="50"/>
      <c r="BD17" s="49">
        <f ca="1">OFFSET(BD17,0,-2)+1</f>
        <v>38</v>
      </c>
      <c r="BE17" s="49">
        <f ca="1">OFFSET(BE17,0,-1)+1</f>
        <v>39</v>
      </c>
      <c r="BF17" s="49">
        <f ca="1">OFFSET(BF17,0,-1)+1</f>
        <v>40</v>
      </c>
      <c r="BG17" s="49">
        <f ca="1">OFFSET(BG17,0,-1)+1</f>
        <v>41</v>
      </c>
      <c r="BH17" s="49">
        <f ca="1">OFFSET(BH17,0,-1)+1</f>
        <v>42</v>
      </c>
      <c r="BI17" s="50">
        <f ca="1">OFFSET(BI17,0,-1)+1</f>
        <v>43</v>
      </c>
      <c r="BJ17" s="50"/>
      <c r="BK17" s="49">
        <f ca="1">OFFSET(BK17,0,-2)+1</f>
        <v>44</v>
      </c>
      <c r="BL17" s="49">
        <f ca="1">OFFSET(BL17,0,-1)+1</f>
        <v>45</v>
      </c>
      <c r="BM17" s="49">
        <f ca="1">OFFSET(BM17,0,-1)+1</f>
        <v>46</v>
      </c>
      <c r="BN17" s="49">
        <f ca="1">OFFSET(BN17,0,-1)+1</f>
        <v>47</v>
      </c>
      <c r="BO17" s="49">
        <f ca="1">OFFSET(BO17,0,-1)+1</f>
        <v>48</v>
      </c>
      <c r="BP17" s="50">
        <f ca="1">OFFSET(BP17,0,-1)+1</f>
        <v>49</v>
      </c>
      <c r="BQ17" s="50"/>
      <c r="BR17" s="49">
        <f ca="1">OFFSET(BR17,0,-2)+1</f>
        <v>50</v>
      </c>
      <c r="BS17" s="49">
        <f ca="1">OFFSET(BS17,0,-1)+1</f>
        <v>51</v>
      </c>
      <c r="BT17" s="49">
        <f ca="1">OFFSET(BT17,0,-1)+1</f>
        <v>52</v>
      </c>
      <c r="BU17" s="49">
        <f ca="1">OFFSET(BU17,0,-1)+1</f>
        <v>53</v>
      </c>
      <c r="BV17" s="49">
        <f ca="1">OFFSET(BV17,0,-1)+1</f>
        <v>54</v>
      </c>
      <c r="BW17" s="50">
        <f ca="1">OFFSET(BW17,0,-1)+1</f>
        <v>55</v>
      </c>
      <c r="BX17" s="50"/>
      <c r="BY17" s="49">
        <f ca="1">OFFSET(BY17,0,-2)+1</f>
        <v>56</v>
      </c>
      <c r="BZ17" s="48">
        <f ca="1">OFFSET(BZ17,0,-1)</f>
        <v>56</v>
      </c>
      <c r="CA17" s="49">
        <f ca="1">OFFSET(CA17,0,-1)+1</f>
        <v>57</v>
      </c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</row>
    <row r="18" spans="1:91" s="41" customFormat="1" ht="26.25" customHeight="1">
      <c r="A18" s="51">
        <v>1</v>
      </c>
      <c r="B18" s="52"/>
      <c r="C18" s="52"/>
      <c r="D18" s="52"/>
      <c r="E18" s="53"/>
      <c r="F18" s="54"/>
      <c r="G18" s="54"/>
      <c r="H18" s="54"/>
      <c r="I18" s="24"/>
      <c r="J18" s="55"/>
      <c r="K18" s="55"/>
      <c r="L18" s="56">
        <v>1</v>
      </c>
      <c r="M18" s="57" t="s">
        <v>21</v>
      </c>
      <c r="N18" s="58"/>
      <c r="O18" s="59" t="str">
        <f>IF('[1]Перечень тарифов'!J21="","","" &amp; '[1]Перечень тарифов'!J21 &amp; "")</f>
        <v>Тариф на водоотведение (прием, транспортировка, очистка сточных вод)</v>
      </c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60" t="s">
        <v>22</v>
      </c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</row>
    <row r="19" spans="1:91" s="41" customFormat="1" hidden="1">
      <c r="A19" s="51"/>
      <c r="B19" s="51">
        <v>1</v>
      </c>
      <c r="C19" s="52"/>
      <c r="D19" s="52"/>
      <c r="E19" s="54"/>
      <c r="F19" s="54"/>
      <c r="G19" s="54"/>
      <c r="H19" s="54"/>
      <c r="I19" s="61"/>
      <c r="J19" s="62"/>
      <c r="L19" s="63" t="e">
        <f ca="1">mergeValue(A19) &amp;"."&amp; mergeValue(B19)</f>
        <v>#NAME?</v>
      </c>
      <c r="M19" s="64"/>
      <c r="N19" s="65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7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</row>
    <row r="20" spans="1:91" s="41" customFormat="1" ht="57" hidden="1">
      <c r="A20" s="51"/>
      <c r="B20" s="51"/>
      <c r="C20" s="51">
        <v>1</v>
      </c>
      <c r="D20" s="52"/>
      <c r="E20" s="54"/>
      <c r="F20" s="54"/>
      <c r="G20" s="54"/>
      <c r="H20" s="54"/>
      <c r="I20" s="68"/>
      <c r="J20" s="62"/>
      <c r="K20" s="69"/>
      <c r="L20" s="63" t="e">
        <f ca="1">mergeValue(A20) &amp;"."&amp; mergeValue(B20)&amp;"."&amp; mergeValue(C20)</f>
        <v>#NAME?</v>
      </c>
      <c r="M20" s="70"/>
      <c r="N20" s="65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7"/>
      <c r="CB20" s="40"/>
      <c r="CC20" s="40"/>
      <c r="CD20" s="40"/>
      <c r="CE20" s="71"/>
      <c r="CF20" s="40"/>
      <c r="CG20" s="40"/>
      <c r="CH20" s="40"/>
      <c r="CI20" s="40"/>
      <c r="CJ20" s="40"/>
      <c r="CK20" s="40"/>
      <c r="CL20" s="40"/>
    </row>
    <row r="21" spans="1:91" s="41" customFormat="1" ht="30.75" customHeight="1">
      <c r="A21" s="51"/>
      <c r="B21" s="51"/>
      <c r="C21" s="51"/>
      <c r="D21" s="51">
        <v>1</v>
      </c>
      <c r="E21" s="54"/>
      <c r="F21" s="54"/>
      <c r="G21" s="54"/>
      <c r="H21" s="54"/>
      <c r="I21" s="36"/>
      <c r="J21" s="62"/>
      <c r="K21" s="69"/>
      <c r="L21" s="63" t="s">
        <v>54</v>
      </c>
      <c r="M21" s="72" t="s">
        <v>23</v>
      </c>
      <c r="N21" s="65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67" t="s">
        <v>24</v>
      </c>
      <c r="CB21" s="40"/>
      <c r="CC21" s="40"/>
      <c r="CD21" s="40"/>
      <c r="CE21" s="71"/>
      <c r="CF21" s="40"/>
      <c r="CG21" s="40"/>
      <c r="CH21" s="40"/>
      <c r="CI21" s="40"/>
      <c r="CJ21" s="40"/>
      <c r="CK21" s="40"/>
      <c r="CL21" s="40"/>
    </row>
    <row r="22" spans="1:91" s="41" customFormat="1" ht="22.5" customHeight="1">
      <c r="A22" s="51"/>
      <c r="B22" s="51"/>
      <c r="C22" s="51"/>
      <c r="D22" s="51"/>
      <c r="E22" s="51">
        <v>1</v>
      </c>
      <c r="F22" s="54"/>
      <c r="G22" s="54"/>
      <c r="H22" s="54"/>
      <c r="I22" s="36"/>
      <c r="J22" s="36"/>
      <c r="K22" s="69"/>
      <c r="L22" s="63" t="s">
        <v>55</v>
      </c>
      <c r="M22" s="74" t="s">
        <v>25</v>
      </c>
      <c r="N22" s="67"/>
      <c r="O22" s="75" t="s">
        <v>26</v>
      </c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67" t="s">
        <v>27</v>
      </c>
      <c r="CB22" s="40"/>
      <c r="CC22" s="71" t="e">
        <f ca="1">strCheckUnique(CD22:CD25)</f>
        <v>#NAME?</v>
      </c>
      <c r="CD22" s="40"/>
      <c r="CE22" s="71"/>
      <c r="CF22" s="40"/>
      <c r="CG22" s="40"/>
      <c r="CH22" s="40"/>
      <c r="CI22" s="40"/>
      <c r="CJ22" s="40"/>
      <c r="CK22" s="40"/>
      <c r="CL22" s="40"/>
    </row>
    <row r="23" spans="1:91" s="41" customFormat="1">
      <c r="A23" s="51"/>
      <c r="B23" s="51"/>
      <c r="C23" s="51"/>
      <c r="D23" s="51"/>
      <c r="E23" s="51"/>
      <c r="F23" s="52">
        <v>1</v>
      </c>
      <c r="G23" s="52"/>
      <c r="H23" s="52"/>
      <c r="I23" s="36"/>
      <c r="J23" s="36"/>
      <c r="K23" s="68"/>
      <c r="L23" s="63" t="s">
        <v>56</v>
      </c>
      <c r="M23" s="76"/>
      <c r="N23" s="77"/>
      <c r="O23" s="78">
        <v>51.25</v>
      </c>
      <c r="P23" s="79"/>
      <c r="Q23" s="79"/>
      <c r="R23" s="18" t="s">
        <v>28</v>
      </c>
      <c r="S23" s="80" t="s">
        <v>29</v>
      </c>
      <c r="T23" s="18" t="s">
        <v>30</v>
      </c>
      <c r="U23" s="80" t="s">
        <v>29</v>
      </c>
      <c r="V23" s="78">
        <v>51.25</v>
      </c>
      <c r="W23" s="79"/>
      <c r="X23" s="79"/>
      <c r="Y23" s="18" t="s">
        <v>31</v>
      </c>
      <c r="Z23" s="80" t="s">
        <v>29</v>
      </c>
      <c r="AA23" s="18" t="s">
        <v>32</v>
      </c>
      <c r="AB23" s="80" t="s">
        <v>29</v>
      </c>
      <c r="AC23" s="78">
        <v>54.43</v>
      </c>
      <c r="AD23" s="79"/>
      <c r="AE23" s="79"/>
      <c r="AF23" s="18" t="s">
        <v>33</v>
      </c>
      <c r="AG23" s="80" t="s">
        <v>29</v>
      </c>
      <c r="AH23" s="18" t="s">
        <v>34</v>
      </c>
      <c r="AI23" s="80" t="s">
        <v>29</v>
      </c>
      <c r="AJ23" s="78">
        <v>54.18</v>
      </c>
      <c r="AK23" s="79"/>
      <c r="AL23" s="79"/>
      <c r="AM23" s="18" t="s">
        <v>35</v>
      </c>
      <c r="AN23" s="80" t="s">
        <v>29</v>
      </c>
      <c r="AO23" s="18" t="s">
        <v>36</v>
      </c>
      <c r="AP23" s="80" t="s">
        <v>29</v>
      </c>
      <c r="AQ23" s="78">
        <v>54.18</v>
      </c>
      <c r="AR23" s="79"/>
      <c r="AS23" s="79"/>
      <c r="AT23" s="18" t="s">
        <v>37</v>
      </c>
      <c r="AU23" s="80" t="s">
        <v>29</v>
      </c>
      <c r="AV23" s="18" t="s">
        <v>38</v>
      </c>
      <c r="AW23" s="80" t="s">
        <v>29</v>
      </c>
      <c r="AX23" s="78">
        <v>54.18</v>
      </c>
      <c r="AY23" s="79"/>
      <c r="AZ23" s="79"/>
      <c r="BA23" s="18" t="s">
        <v>39</v>
      </c>
      <c r="BB23" s="80" t="s">
        <v>29</v>
      </c>
      <c r="BC23" s="18" t="s">
        <v>40</v>
      </c>
      <c r="BD23" s="80" t="s">
        <v>29</v>
      </c>
      <c r="BE23" s="78">
        <v>56.98</v>
      </c>
      <c r="BF23" s="79"/>
      <c r="BG23" s="79"/>
      <c r="BH23" s="18" t="s">
        <v>41</v>
      </c>
      <c r="BI23" s="80" t="s">
        <v>29</v>
      </c>
      <c r="BJ23" s="18" t="s">
        <v>42</v>
      </c>
      <c r="BK23" s="80" t="s">
        <v>29</v>
      </c>
      <c r="BL23" s="78">
        <v>56.98</v>
      </c>
      <c r="BM23" s="79"/>
      <c r="BN23" s="79"/>
      <c r="BO23" s="18" t="s">
        <v>43</v>
      </c>
      <c r="BP23" s="80" t="s">
        <v>29</v>
      </c>
      <c r="BQ23" s="18" t="s">
        <v>44</v>
      </c>
      <c r="BR23" s="80" t="s">
        <v>29</v>
      </c>
      <c r="BS23" s="78">
        <v>57.44</v>
      </c>
      <c r="BT23" s="79"/>
      <c r="BU23" s="79"/>
      <c r="BV23" s="18" t="s">
        <v>45</v>
      </c>
      <c r="BW23" s="80" t="s">
        <v>29</v>
      </c>
      <c r="BX23" s="18" t="s">
        <v>46</v>
      </c>
      <c r="BY23" s="80" t="s">
        <v>47</v>
      </c>
      <c r="BZ23" s="81"/>
      <c r="CA23" s="82" t="s">
        <v>48</v>
      </c>
      <c r="CB23" s="41" t="e">
        <f ca="1">strCheckDate(O24:BZ24)</f>
        <v>#NAME?</v>
      </c>
      <c r="CC23" s="40"/>
      <c r="CD23" s="71" t="str">
        <f>IF(M23="","",M23 )</f>
        <v/>
      </c>
      <c r="CE23" s="71"/>
      <c r="CF23" s="71"/>
      <c r="CG23" s="71"/>
      <c r="CH23" s="40"/>
      <c r="CI23" s="40"/>
      <c r="CJ23" s="40"/>
      <c r="CK23" s="40"/>
      <c r="CL23" s="40"/>
    </row>
    <row r="24" spans="1:91" s="41" customFormat="1" hidden="1">
      <c r="A24" s="51"/>
      <c r="B24" s="51"/>
      <c r="C24" s="51"/>
      <c r="D24" s="51"/>
      <c r="E24" s="51"/>
      <c r="F24" s="52"/>
      <c r="G24" s="52"/>
      <c r="H24" s="52"/>
      <c r="I24" s="36"/>
      <c r="J24" s="36"/>
      <c r="K24" s="68"/>
      <c r="L24" s="83"/>
      <c r="M24" s="84"/>
      <c r="N24" s="77"/>
      <c r="O24" s="85"/>
      <c r="P24" s="86"/>
      <c r="Q24" s="87" t="str">
        <f>R23 &amp; "-" &amp; T23</f>
        <v>01.12.2022-31.12.2023</v>
      </c>
      <c r="R24" s="18"/>
      <c r="S24" s="80"/>
      <c r="T24" s="88"/>
      <c r="U24" s="80"/>
      <c r="V24" s="85"/>
      <c r="W24" s="86"/>
      <c r="X24" s="87" t="str">
        <f>Y23 &amp; "-" &amp; AA23</f>
        <v>01.01.2024-30.06.2024</v>
      </c>
      <c r="Y24" s="18"/>
      <c r="Z24" s="80"/>
      <c r="AA24" s="88"/>
      <c r="AB24" s="80"/>
      <c r="AC24" s="85"/>
      <c r="AD24" s="86"/>
      <c r="AE24" s="87" t="str">
        <f>AF23 &amp; "-" &amp; AH23</f>
        <v>01.07.2024-31.12.2024</v>
      </c>
      <c r="AF24" s="18"/>
      <c r="AG24" s="80"/>
      <c r="AH24" s="88"/>
      <c r="AI24" s="80"/>
      <c r="AJ24" s="85"/>
      <c r="AK24" s="86"/>
      <c r="AL24" s="87" t="str">
        <f>AM23 &amp; "-" &amp; AO23</f>
        <v>01.01.2025-30.06.2025</v>
      </c>
      <c r="AM24" s="18"/>
      <c r="AN24" s="80"/>
      <c r="AO24" s="88"/>
      <c r="AP24" s="80"/>
      <c r="AQ24" s="85"/>
      <c r="AR24" s="86"/>
      <c r="AS24" s="87" t="str">
        <f>AT23 &amp; "-" &amp; AV23</f>
        <v>01.07.2025-31.12.2025</v>
      </c>
      <c r="AT24" s="18"/>
      <c r="AU24" s="80"/>
      <c r="AV24" s="88"/>
      <c r="AW24" s="80"/>
      <c r="AX24" s="85"/>
      <c r="AY24" s="86"/>
      <c r="AZ24" s="87" t="str">
        <f>BA23 &amp; "-" &amp; BC23</f>
        <v>01.01.2026-30.06.2026</v>
      </c>
      <c r="BA24" s="18"/>
      <c r="BB24" s="80"/>
      <c r="BC24" s="88"/>
      <c r="BD24" s="80"/>
      <c r="BE24" s="85"/>
      <c r="BF24" s="86"/>
      <c r="BG24" s="87" t="str">
        <f>BH23 &amp; "-" &amp; BJ23</f>
        <v>01.07.2026-31.12.2026</v>
      </c>
      <c r="BH24" s="18"/>
      <c r="BI24" s="80"/>
      <c r="BJ24" s="88"/>
      <c r="BK24" s="80"/>
      <c r="BL24" s="85"/>
      <c r="BM24" s="86"/>
      <c r="BN24" s="87" t="str">
        <f>BO23 &amp; "-" &amp; BQ23</f>
        <v>01.01.2027-30.06.2027</v>
      </c>
      <c r="BO24" s="18"/>
      <c r="BP24" s="80"/>
      <c r="BQ24" s="88"/>
      <c r="BR24" s="80"/>
      <c r="BS24" s="85"/>
      <c r="BT24" s="86"/>
      <c r="BU24" s="87" t="str">
        <f>BV23 &amp; "-" &amp; BX23</f>
        <v>01.07.2027-31.12.2027</v>
      </c>
      <c r="BV24" s="18"/>
      <c r="BW24" s="80"/>
      <c r="BX24" s="88"/>
      <c r="BY24" s="80"/>
      <c r="BZ24" s="81"/>
      <c r="CA24" s="89"/>
      <c r="CB24" s="40"/>
      <c r="CC24" s="40"/>
      <c r="CD24" s="40"/>
      <c r="CE24" s="71"/>
      <c r="CF24" s="40"/>
      <c r="CG24" s="40"/>
      <c r="CH24" s="40"/>
      <c r="CI24" s="40"/>
      <c r="CJ24" s="40"/>
      <c r="CK24" s="40"/>
      <c r="CL24" s="40"/>
    </row>
    <row r="25" spans="1:91" s="98" customFormat="1" ht="19.5" customHeight="1">
      <c r="A25" s="51"/>
      <c r="B25" s="51"/>
      <c r="C25" s="51"/>
      <c r="D25" s="51"/>
      <c r="E25" s="51"/>
      <c r="F25" s="52"/>
      <c r="G25" s="52"/>
      <c r="H25" s="52"/>
      <c r="I25" s="36"/>
      <c r="J25" s="36"/>
      <c r="K25" s="90"/>
      <c r="L25" s="91"/>
      <c r="M25" s="92" t="s">
        <v>49</v>
      </c>
      <c r="N25" s="93"/>
      <c r="O25" s="94"/>
      <c r="P25" s="94"/>
      <c r="Q25" s="94"/>
      <c r="R25" s="19"/>
      <c r="S25" s="93"/>
      <c r="T25" s="93"/>
      <c r="U25" s="93"/>
      <c r="V25" s="94"/>
      <c r="W25" s="94"/>
      <c r="X25" s="94"/>
      <c r="Y25" s="19"/>
      <c r="Z25" s="93"/>
      <c r="AA25" s="93"/>
      <c r="AB25" s="93"/>
      <c r="AC25" s="94"/>
      <c r="AD25" s="94"/>
      <c r="AE25" s="94"/>
      <c r="AF25" s="19"/>
      <c r="AG25" s="93"/>
      <c r="AH25" s="93"/>
      <c r="AI25" s="93"/>
      <c r="AJ25" s="94"/>
      <c r="AK25" s="94"/>
      <c r="AL25" s="94"/>
      <c r="AM25" s="19"/>
      <c r="AN25" s="93"/>
      <c r="AO25" s="93"/>
      <c r="AP25" s="93"/>
      <c r="AQ25" s="94"/>
      <c r="AR25" s="94"/>
      <c r="AS25" s="94"/>
      <c r="AT25" s="19"/>
      <c r="AU25" s="93"/>
      <c r="AV25" s="93"/>
      <c r="AW25" s="93"/>
      <c r="AX25" s="94"/>
      <c r="AY25" s="94"/>
      <c r="AZ25" s="94"/>
      <c r="BA25" s="19"/>
      <c r="BB25" s="93"/>
      <c r="BC25" s="93"/>
      <c r="BD25" s="93"/>
      <c r="BE25" s="94"/>
      <c r="BF25" s="94"/>
      <c r="BG25" s="94"/>
      <c r="BH25" s="19"/>
      <c r="BI25" s="93"/>
      <c r="BJ25" s="93"/>
      <c r="BK25" s="93"/>
      <c r="BL25" s="94"/>
      <c r="BM25" s="94"/>
      <c r="BN25" s="94"/>
      <c r="BO25" s="19"/>
      <c r="BP25" s="93"/>
      <c r="BQ25" s="93"/>
      <c r="BR25" s="93"/>
      <c r="BS25" s="94"/>
      <c r="BT25" s="94"/>
      <c r="BU25" s="94"/>
      <c r="BV25" s="19"/>
      <c r="BW25" s="93"/>
      <c r="BX25" s="93"/>
      <c r="BY25" s="93"/>
      <c r="BZ25" s="95"/>
      <c r="CA25" s="96"/>
      <c r="CB25" s="97"/>
      <c r="CC25" s="97"/>
      <c r="CD25" s="97"/>
      <c r="CE25" s="71"/>
      <c r="CF25" s="97"/>
      <c r="CG25" s="40"/>
      <c r="CH25" s="40"/>
      <c r="CI25" s="40"/>
      <c r="CJ25" s="40"/>
      <c r="CK25" s="40"/>
      <c r="CL25" s="40"/>
      <c r="CM25" s="41"/>
    </row>
    <row r="26" spans="1:91" s="41" customFormat="1" ht="18.75" customHeight="1">
      <c r="A26" s="51"/>
      <c r="B26" s="51"/>
      <c r="C26" s="51"/>
      <c r="D26" s="51"/>
      <c r="E26" s="51">
        <v>2</v>
      </c>
      <c r="F26" s="54"/>
      <c r="G26" s="54"/>
      <c r="H26" s="54"/>
      <c r="I26" s="36"/>
      <c r="J26" s="36" t="s">
        <v>3</v>
      </c>
      <c r="K26" s="69"/>
      <c r="L26" s="63" t="s">
        <v>57</v>
      </c>
      <c r="M26" s="74" t="s">
        <v>25</v>
      </c>
      <c r="N26" s="67"/>
      <c r="O26" s="99" t="s">
        <v>50</v>
      </c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1"/>
      <c r="CA26" s="67" t="s">
        <v>27</v>
      </c>
      <c r="CB26" s="40"/>
      <c r="CC26" s="71" t="e">
        <f ca="1">strCheckUnique(CD26:CD29)</f>
        <v>#NAME?</v>
      </c>
      <c r="CD26" s="40"/>
      <c r="CE26" s="71"/>
      <c r="CF26" s="40"/>
      <c r="CG26" s="40"/>
      <c r="CH26" s="40"/>
      <c r="CI26" s="40"/>
      <c r="CJ26" s="40"/>
      <c r="CK26" s="40"/>
      <c r="CL26" s="40"/>
    </row>
    <row r="27" spans="1:91" s="41" customFormat="1" ht="30.75" customHeight="1">
      <c r="A27" s="51"/>
      <c r="B27" s="51"/>
      <c r="C27" s="51"/>
      <c r="D27" s="51"/>
      <c r="E27" s="51"/>
      <c r="F27" s="52">
        <v>1</v>
      </c>
      <c r="G27" s="52"/>
      <c r="H27" s="52"/>
      <c r="I27" s="36"/>
      <c r="J27" s="36"/>
      <c r="K27" s="68"/>
      <c r="L27" s="63" t="s">
        <v>58</v>
      </c>
      <c r="M27" s="76"/>
      <c r="N27" s="77"/>
      <c r="O27" s="78">
        <v>61.5</v>
      </c>
      <c r="P27" s="79"/>
      <c r="Q27" s="79"/>
      <c r="R27" s="18" t="s">
        <v>28</v>
      </c>
      <c r="S27" s="80" t="s">
        <v>29</v>
      </c>
      <c r="T27" s="18" t="s">
        <v>30</v>
      </c>
      <c r="U27" s="80" t="s">
        <v>29</v>
      </c>
      <c r="V27" s="78">
        <v>61.5</v>
      </c>
      <c r="W27" s="79"/>
      <c r="X27" s="79"/>
      <c r="Y27" s="18" t="s">
        <v>31</v>
      </c>
      <c r="Z27" s="80" t="s">
        <v>29</v>
      </c>
      <c r="AA27" s="18" t="s">
        <v>32</v>
      </c>
      <c r="AB27" s="80" t="s">
        <v>29</v>
      </c>
      <c r="AC27" s="78">
        <v>65.319999999999993</v>
      </c>
      <c r="AD27" s="79"/>
      <c r="AE27" s="79"/>
      <c r="AF27" s="18" t="s">
        <v>33</v>
      </c>
      <c r="AG27" s="80" t="s">
        <v>29</v>
      </c>
      <c r="AH27" s="18" t="s">
        <v>34</v>
      </c>
      <c r="AI27" s="80" t="s">
        <v>29</v>
      </c>
      <c r="AJ27" s="78">
        <v>65.02</v>
      </c>
      <c r="AK27" s="79"/>
      <c r="AL27" s="79"/>
      <c r="AM27" s="18" t="s">
        <v>35</v>
      </c>
      <c r="AN27" s="80" t="s">
        <v>29</v>
      </c>
      <c r="AO27" s="18" t="s">
        <v>36</v>
      </c>
      <c r="AP27" s="80" t="s">
        <v>29</v>
      </c>
      <c r="AQ27" s="78">
        <v>65.02</v>
      </c>
      <c r="AR27" s="79"/>
      <c r="AS27" s="79"/>
      <c r="AT27" s="18" t="s">
        <v>37</v>
      </c>
      <c r="AU27" s="80" t="s">
        <v>29</v>
      </c>
      <c r="AV27" s="18" t="s">
        <v>38</v>
      </c>
      <c r="AW27" s="80" t="s">
        <v>29</v>
      </c>
      <c r="AX27" s="78">
        <v>65.02</v>
      </c>
      <c r="AY27" s="79"/>
      <c r="AZ27" s="79"/>
      <c r="BA27" s="18" t="s">
        <v>39</v>
      </c>
      <c r="BB27" s="80" t="s">
        <v>29</v>
      </c>
      <c r="BC27" s="18" t="s">
        <v>40</v>
      </c>
      <c r="BD27" s="80" t="s">
        <v>29</v>
      </c>
      <c r="BE27" s="78">
        <v>68.38</v>
      </c>
      <c r="BF27" s="79"/>
      <c r="BG27" s="79"/>
      <c r="BH27" s="18" t="s">
        <v>41</v>
      </c>
      <c r="BI27" s="80" t="s">
        <v>29</v>
      </c>
      <c r="BJ27" s="18" t="s">
        <v>42</v>
      </c>
      <c r="BK27" s="80" t="s">
        <v>29</v>
      </c>
      <c r="BL27" s="78">
        <v>68.38</v>
      </c>
      <c r="BM27" s="79"/>
      <c r="BN27" s="79"/>
      <c r="BO27" s="18" t="s">
        <v>43</v>
      </c>
      <c r="BP27" s="80" t="s">
        <v>29</v>
      </c>
      <c r="BQ27" s="18" t="s">
        <v>44</v>
      </c>
      <c r="BR27" s="80" t="s">
        <v>29</v>
      </c>
      <c r="BS27" s="78">
        <v>68.930000000000007</v>
      </c>
      <c r="BT27" s="79"/>
      <c r="BU27" s="79"/>
      <c r="BV27" s="18" t="s">
        <v>45</v>
      </c>
      <c r="BW27" s="80" t="s">
        <v>29</v>
      </c>
      <c r="BX27" s="18" t="s">
        <v>46</v>
      </c>
      <c r="BY27" s="80" t="s">
        <v>47</v>
      </c>
      <c r="BZ27" s="81"/>
      <c r="CA27" s="82" t="s">
        <v>48</v>
      </c>
      <c r="CB27" s="40" t="e">
        <f ca="1">strCheckDate(O28:BZ28)</f>
        <v>#NAME?</v>
      </c>
      <c r="CC27" s="40"/>
      <c r="CD27" s="71" t="str">
        <f>IF(M27="","",M27 )</f>
        <v/>
      </c>
      <c r="CE27" s="71"/>
      <c r="CF27" s="71"/>
      <c r="CG27" s="71"/>
      <c r="CH27" s="40"/>
      <c r="CI27" s="40"/>
      <c r="CJ27" s="40"/>
      <c r="CK27" s="40"/>
      <c r="CL27" s="40"/>
    </row>
    <row r="28" spans="1:91" s="41" customFormat="1" hidden="1">
      <c r="A28" s="51"/>
      <c r="B28" s="51"/>
      <c r="C28" s="51"/>
      <c r="D28" s="51"/>
      <c r="E28" s="51"/>
      <c r="F28" s="52"/>
      <c r="G28" s="52"/>
      <c r="H28" s="52"/>
      <c r="I28" s="36"/>
      <c r="J28" s="36"/>
      <c r="K28" s="68"/>
      <c r="L28" s="83"/>
      <c r="M28" s="84"/>
      <c r="N28" s="77"/>
      <c r="O28" s="85"/>
      <c r="P28" s="86"/>
      <c r="Q28" s="87" t="str">
        <f>R27 &amp; "-" &amp; T27</f>
        <v>01.12.2022-31.12.2023</v>
      </c>
      <c r="R28" s="18"/>
      <c r="S28" s="80"/>
      <c r="T28" s="88"/>
      <c r="U28" s="80"/>
      <c r="V28" s="85"/>
      <c r="W28" s="86"/>
      <c r="X28" s="87" t="str">
        <f>Y27 &amp; "-" &amp; AA27</f>
        <v>01.01.2024-30.06.2024</v>
      </c>
      <c r="Y28" s="18"/>
      <c r="Z28" s="80"/>
      <c r="AA28" s="88"/>
      <c r="AB28" s="80"/>
      <c r="AC28" s="85"/>
      <c r="AD28" s="86"/>
      <c r="AE28" s="87" t="str">
        <f>AF27 &amp; "-" &amp; AH27</f>
        <v>01.07.2024-31.12.2024</v>
      </c>
      <c r="AF28" s="18"/>
      <c r="AG28" s="80"/>
      <c r="AH28" s="88"/>
      <c r="AI28" s="80"/>
      <c r="AJ28" s="85"/>
      <c r="AK28" s="86"/>
      <c r="AL28" s="87" t="str">
        <f>AM27 &amp; "-" &amp; AO27</f>
        <v>01.01.2025-30.06.2025</v>
      </c>
      <c r="AM28" s="18"/>
      <c r="AN28" s="80"/>
      <c r="AO28" s="88"/>
      <c r="AP28" s="80"/>
      <c r="AQ28" s="85"/>
      <c r="AR28" s="86"/>
      <c r="AS28" s="87" t="str">
        <f>AT27 &amp; "-" &amp; AV27</f>
        <v>01.07.2025-31.12.2025</v>
      </c>
      <c r="AT28" s="18"/>
      <c r="AU28" s="80"/>
      <c r="AV28" s="88"/>
      <c r="AW28" s="80"/>
      <c r="AX28" s="85"/>
      <c r="AY28" s="86"/>
      <c r="AZ28" s="87" t="str">
        <f>BA27 &amp; "-" &amp; BC27</f>
        <v>01.01.2026-30.06.2026</v>
      </c>
      <c r="BA28" s="18"/>
      <c r="BB28" s="80"/>
      <c r="BC28" s="88"/>
      <c r="BD28" s="80"/>
      <c r="BE28" s="85"/>
      <c r="BF28" s="86"/>
      <c r="BG28" s="87" t="str">
        <f>BH27 &amp; "-" &amp; BJ27</f>
        <v>01.07.2026-31.12.2026</v>
      </c>
      <c r="BH28" s="18"/>
      <c r="BI28" s="80"/>
      <c r="BJ28" s="88"/>
      <c r="BK28" s="80"/>
      <c r="BL28" s="85"/>
      <c r="BM28" s="86"/>
      <c r="BN28" s="87" t="str">
        <f>BO27 &amp; "-" &amp; BQ27</f>
        <v>01.01.2027-30.06.2027</v>
      </c>
      <c r="BO28" s="18"/>
      <c r="BP28" s="80"/>
      <c r="BQ28" s="88"/>
      <c r="BR28" s="80"/>
      <c r="BS28" s="85"/>
      <c r="BT28" s="86"/>
      <c r="BU28" s="87" t="str">
        <f>BV27 &amp; "-" &amp; BX27</f>
        <v>01.07.2027-31.12.2027</v>
      </c>
      <c r="BV28" s="18"/>
      <c r="BW28" s="80"/>
      <c r="BX28" s="88"/>
      <c r="BY28" s="80"/>
      <c r="BZ28" s="81"/>
      <c r="CA28" s="89"/>
      <c r="CB28" s="40"/>
      <c r="CC28" s="40"/>
      <c r="CD28" s="40"/>
      <c r="CE28" s="71"/>
      <c r="CF28" s="40"/>
      <c r="CG28" s="40"/>
      <c r="CH28" s="40"/>
      <c r="CI28" s="40"/>
      <c r="CJ28" s="40"/>
      <c r="CK28" s="40"/>
      <c r="CL28" s="40"/>
    </row>
    <row r="29" spans="1:91" s="98" customFormat="1" ht="19.5" customHeight="1">
      <c r="A29" s="51"/>
      <c r="B29" s="51"/>
      <c r="C29" s="51"/>
      <c r="D29" s="51"/>
      <c r="E29" s="51"/>
      <c r="F29" s="52"/>
      <c r="G29" s="52"/>
      <c r="H29" s="52"/>
      <c r="I29" s="36"/>
      <c r="J29" s="36"/>
      <c r="K29" s="90"/>
      <c r="L29" s="91"/>
      <c r="M29" s="92" t="s">
        <v>49</v>
      </c>
      <c r="N29" s="93"/>
      <c r="O29" s="94"/>
      <c r="P29" s="94"/>
      <c r="Q29" s="94"/>
      <c r="R29" s="19"/>
      <c r="S29" s="93"/>
      <c r="T29" s="93"/>
      <c r="U29" s="93"/>
      <c r="V29" s="94"/>
      <c r="W29" s="94"/>
      <c r="X29" s="94"/>
      <c r="Y29" s="19"/>
      <c r="Z29" s="93"/>
      <c r="AA29" s="93"/>
      <c r="AB29" s="93"/>
      <c r="AC29" s="94"/>
      <c r="AD29" s="94"/>
      <c r="AE29" s="94"/>
      <c r="AF29" s="19"/>
      <c r="AG29" s="93"/>
      <c r="AH29" s="93"/>
      <c r="AI29" s="93"/>
      <c r="AJ29" s="94"/>
      <c r="AK29" s="94"/>
      <c r="AL29" s="94"/>
      <c r="AM29" s="19"/>
      <c r="AN29" s="93"/>
      <c r="AO29" s="93"/>
      <c r="AP29" s="93"/>
      <c r="AQ29" s="94"/>
      <c r="AR29" s="94"/>
      <c r="AS29" s="94"/>
      <c r="AT29" s="19"/>
      <c r="AU29" s="93"/>
      <c r="AV29" s="93"/>
      <c r="AW29" s="93"/>
      <c r="AX29" s="94"/>
      <c r="AY29" s="94"/>
      <c r="AZ29" s="94"/>
      <c r="BA29" s="19"/>
      <c r="BB29" s="93"/>
      <c r="BC29" s="93"/>
      <c r="BD29" s="93"/>
      <c r="BE29" s="94"/>
      <c r="BF29" s="94"/>
      <c r="BG29" s="94"/>
      <c r="BH29" s="19"/>
      <c r="BI29" s="93"/>
      <c r="BJ29" s="93"/>
      <c r="BK29" s="93"/>
      <c r="BL29" s="94"/>
      <c r="BM29" s="94"/>
      <c r="BN29" s="94"/>
      <c r="BO29" s="19"/>
      <c r="BP29" s="93"/>
      <c r="BQ29" s="93"/>
      <c r="BR29" s="93"/>
      <c r="BS29" s="94"/>
      <c r="BT29" s="94"/>
      <c r="BU29" s="94"/>
      <c r="BV29" s="19"/>
      <c r="BW29" s="93"/>
      <c r="BX29" s="93"/>
      <c r="BY29" s="93"/>
      <c r="BZ29" s="95"/>
      <c r="CA29" s="96"/>
      <c r="CB29" s="97"/>
      <c r="CC29" s="97"/>
      <c r="CD29" s="97"/>
      <c r="CE29" s="71"/>
      <c r="CF29" s="97"/>
      <c r="CG29" s="40"/>
      <c r="CH29" s="40"/>
      <c r="CI29" s="40"/>
      <c r="CJ29" s="40"/>
      <c r="CK29" s="40"/>
      <c r="CL29" s="40"/>
      <c r="CM29" s="41"/>
    </row>
    <row r="30" spans="1:91" s="98" customFormat="1" ht="15">
      <c r="A30" s="51"/>
      <c r="B30" s="51"/>
      <c r="C30" s="51"/>
      <c r="D30" s="51"/>
      <c r="E30" s="52"/>
      <c r="F30" s="54"/>
      <c r="G30" s="54"/>
      <c r="H30" s="54"/>
      <c r="I30" s="36"/>
      <c r="J30" s="102"/>
      <c r="K30" s="90"/>
      <c r="L30" s="91"/>
      <c r="M30" s="103" t="s">
        <v>51</v>
      </c>
      <c r="N30" s="93"/>
      <c r="O30" s="94"/>
      <c r="P30" s="94"/>
      <c r="Q30" s="94"/>
      <c r="R30" s="19"/>
      <c r="S30" s="93"/>
      <c r="T30" s="93"/>
      <c r="U30" s="93"/>
      <c r="V30" s="94"/>
      <c r="W30" s="94"/>
      <c r="X30" s="94"/>
      <c r="Y30" s="19"/>
      <c r="Z30" s="93"/>
      <c r="AA30" s="93"/>
      <c r="AB30" s="93"/>
      <c r="AC30" s="94"/>
      <c r="AD30" s="94"/>
      <c r="AE30" s="94"/>
      <c r="AF30" s="19"/>
      <c r="AG30" s="93"/>
      <c r="AH30" s="93"/>
      <c r="AI30" s="93"/>
      <c r="AJ30" s="94"/>
      <c r="AK30" s="94"/>
      <c r="AL30" s="94"/>
      <c r="AM30" s="19"/>
      <c r="AN30" s="93"/>
      <c r="AO30" s="93"/>
      <c r="AP30" s="93"/>
      <c r="AQ30" s="94"/>
      <c r="AR30" s="94"/>
      <c r="AS30" s="94"/>
      <c r="AT30" s="19"/>
      <c r="AU30" s="93"/>
      <c r="AV30" s="93"/>
      <c r="AW30" s="93"/>
      <c r="AX30" s="94"/>
      <c r="AY30" s="94"/>
      <c r="AZ30" s="94"/>
      <c r="BA30" s="19"/>
      <c r="BB30" s="93"/>
      <c r="BC30" s="93"/>
      <c r="BD30" s="93"/>
      <c r="BE30" s="94"/>
      <c r="BF30" s="94"/>
      <c r="BG30" s="94"/>
      <c r="BH30" s="19"/>
      <c r="BI30" s="93"/>
      <c r="BJ30" s="93"/>
      <c r="BK30" s="93"/>
      <c r="BL30" s="94"/>
      <c r="BM30" s="94"/>
      <c r="BN30" s="94"/>
      <c r="BO30" s="19"/>
      <c r="BP30" s="93"/>
      <c r="BQ30" s="93"/>
      <c r="BR30" s="93"/>
      <c r="BS30" s="94"/>
      <c r="BT30" s="94"/>
      <c r="BU30" s="94"/>
      <c r="BV30" s="19"/>
      <c r="BW30" s="93"/>
      <c r="BX30" s="93"/>
      <c r="BY30" s="93"/>
      <c r="BZ30" s="93"/>
      <c r="CA30" s="95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</row>
    <row r="31" spans="1:91" s="98" customFormat="1" ht="15">
      <c r="A31" s="51"/>
      <c r="B31" s="51"/>
      <c r="C31" s="51"/>
      <c r="D31" s="52"/>
      <c r="E31" s="104"/>
      <c r="F31" s="54"/>
      <c r="G31" s="54"/>
      <c r="H31" s="54"/>
      <c r="I31" s="90"/>
      <c r="J31" s="102"/>
      <c r="K31" s="55"/>
      <c r="L31" s="91"/>
      <c r="M31" s="105" t="s">
        <v>52</v>
      </c>
      <c r="N31" s="93"/>
      <c r="O31" s="94"/>
      <c r="P31" s="94"/>
      <c r="Q31" s="94"/>
      <c r="R31" s="19"/>
      <c r="S31" s="93"/>
      <c r="T31" s="93"/>
      <c r="U31" s="93"/>
      <c r="V31" s="94"/>
      <c r="W31" s="94"/>
      <c r="X31" s="94"/>
      <c r="Y31" s="19"/>
      <c r="Z31" s="93"/>
      <c r="AA31" s="93"/>
      <c r="AB31" s="93"/>
      <c r="AC31" s="94"/>
      <c r="AD31" s="94"/>
      <c r="AE31" s="94"/>
      <c r="AF31" s="19"/>
      <c r="AG31" s="93"/>
      <c r="AH31" s="93"/>
      <c r="AI31" s="93"/>
      <c r="AJ31" s="94"/>
      <c r="AK31" s="94"/>
      <c r="AL31" s="94"/>
      <c r="AM31" s="19"/>
      <c r="AN31" s="93"/>
      <c r="AO31" s="93"/>
      <c r="AP31" s="93"/>
      <c r="AQ31" s="94"/>
      <c r="AR31" s="94"/>
      <c r="AS31" s="94"/>
      <c r="AT31" s="19"/>
      <c r="AU31" s="93"/>
      <c r="AV31" s="93"/>
      <c r="AW31" s="93"/>
      <c r="AX31" s="94"/>
      <c r="AY31" s="94"/>
      <c r="AZ31" s="94"/>
      <c r="BA31" s="19"/>
      <c r="BB31" s="93"/>
      <c r="BC31" s="93"/>
      <c r="BD31" s="93"/>
      <c r="BE31" s="94"/>
      <c r="BF31" s="94"/>
      <c r="BG31" s="94"/>
      <c r="BH31" s="19"/>
      <c r="BI31" s="93"/>
      <c r="BJ31" s="93"/>
      <c r="BK31" s="93"/>
      <c r="BL31" s="94"/>
      <c r="BM31" s="94"/>
      <c r="BN31" s="94"/>
      <c r="BO31" s="19"/>
      <c r="BP31" s="93"/>
      <c r="BQ31" s="93"/>
      <c r="BR31" s="93"/>
      <c r="BS31" s="94"/>
      <c r="BT31" s="94"/>
      <c r="BU31" s="94"/>
      <c r="BV31" s="19"/>
      <c r="BW31" s="93"/>
      <c r="BX31" s="93"/>
      <c r="BY31" s="93"/>
      <c r="BZ31" s="93"/>
      <c r="CA31" s="95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</row>
    <row r="32" spans="1:91" s="41" customFormat="1" hidden="1">
      <c r="G32" s="37"/>
      <c r="H32" s="37"/>
      <c r="I32" s="37"/>
      <c r="J32" s="106"/>
      <c r="K32" s="106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</row>
    <row r="33" spans="7:90" s="41" customFormat="1" hidden="1">
      <c r="G33" s="37"/>
      <c r="H33" s="37"/>
      <c r="I33" s="37"/>
      <c r="J33" s="106"/>
      <c r="K33" s="106"/>
      <c r="M33" s="107" t="s">
        <v>53</v>
      </c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</row>
    <row r="34" spans="7:90" hidden="1"/>
    <row r="35" spans="7:90" hidden="1"/>
  </sheetData>
  <mergeCells count="167">
    <mergeCell ref="BX27:BX28"/>
    <mergeCell ref="BY27:BY28"/>
    <mergeCell ref="CA27:CA29"/>
    <mergeCell ref="M33:BZ33"/>
    <mergeCell ref="BO27:BO28"/>
    <mergeCell ref="BP27:BP28"/>
    <mergeCell ref="BQ27:BQ28"/>
    <mergeCell ref="BR27:BR28"/>
    <mergeCell ref="BV27:BV28"/>
    <mergeCell ref="BW27:BW28"/>
    <mergeCell ref="BC27:BC28"/>
    <mergeCell ref="BD27:BD28"/>
    <mergeCell ref="BH27:BH28"/>
    <mergeCell ref="BI27:BI28"/>
    <mergeCell ref="BJ27:BJ28"/>
    <mergeCell ref="BK27:BK28"/>
    <mergeCell ref="AT27:AT28"/>
    <mergeCell ref="AU27:AU28"/>
    <mergeCell ref="AV27:AV28"/>
    <mergeCell ref="AW27:AW28"/>
    <mergeCell ref="BA27:BA28"/>
    <mergeCell ref="BB27:BB28"/>
    <mergeCell ref="AH27:AH28"/>
    <mergeCell ref="AI27:AI28"/>
    <mergeCell ref="AM27:AM28"/>
    <mergeCell ref="AN27:AN28"/>
    <mergeCell ref="AO27:AO28"/>
    <mergeCell ref="AP27:AP28"/>
    <mergeCell ref="Y27:Y28"/>
    <mergeCell ref="Z27:Z28"/>
    <mergeCell ref="AA27:AA28"/>
    <mergeCell ref="AB27:AB28"/>
    <mergeCell ref="AF27:AF28"/>
    <mergeCell ref="AG27:AG28"/>
    <mergeCell ref="BY23:BY24"/>
    <mergeCell ref="CA23:CA25"/>
    <mergeCell ref="E26:E29"/>
    <mergeCell ref="J26:J29"/>
    <mergeCell ref="O26:BZ26"/>
    <mergeCell ref="N27:N28"/>
    <mergeCell ref="R27:R28"/>
    <mergeCell ref="S27:S28"/>
    <mergeCell ref="T27:T28"/>
    <mergeCell ref="U27:U28"/>
    <mergeCell ref="BP23:BP24"/>
    <mergeCell ref="BQ23:BQ24"/>
    <mergeCell ref="BR23:BR24"/>
    <mergeCell ref="BV23:BV24"/>
    <mergeCell ref="BW23:BW24"/>
    <mergeCell ref="BX23:BX24"/>
    <mergeCell ref="BD23:BD24"/>
    <mergeCell ref="BH23:BH24"/>
    <mergeCell ref="BI23:BI24"/>
    <mergeCell ref="BJ23:BJ24"/>
    <mergeCell ref="BK23:BK24"/>
    <mergeCell ref="BO23:BO24"/>
    <mergeCell ref="AU23:AU24"/>
    <mergeCell ref="AV23:AV24"/>
    <mergeCell ref="AW23:AW24"/>
    <mergeCell ref="BA23:BA24"/>
    <mergeCell ref="BB23:BB24"/>
    <mergeCell ref="BC23:BC24"/>
    <mergeCell ref="AI23:AI24"/>
    <mergeCell ref="AM23:AM24"/>
    <mergeCell ref="AN23:AN24"/>
    <mergeCell ref="AO23:AO24"/>
    <mergeCell ref="AP23:AP24"/>
    <mergeCell ref="AT23:AT24"/>
    <mergeCell ref="Z23:Z24"/>
    <mergeCell ref="AA23:AA24"/>
    <mergeCell ref="AB23:AB24"/>
    <mergeCell ref="AF23:AF24"/>
    <mergeCell ref="AG23:AG24"/>
    <mergeCell ref="AH23:AH24"/>
    <mergeCell ref="O21:BZ21"/>
    <mergeCell ref="E22:E25"/>
    <mergeCell ref="J22:J25"/>
    <mergeCell ref="O22:BZ22"/>
    <mergeCell ref="N23:N24"/>
    <mergeCell ref="R23:R24"/>
    <mergeCell ref="S23:S24"/>
    <mergeCell ref="T23:T24"/>
    <mergeCell ref="U23:U24"/>
    <mergeCell ref="Y23:Y24"/>
    <mergeCell ref="BP17:BQ17"/>
    <mergeCell ref="BW17:BX17"/>
    <mergeCell ref="A18:A31"/>
    <mergeCell ref="O18:BZ18"/>
    <mergeCell ref="B19:B31"/>
    <mergeCell ref="O19:BZ19"/>
    <mergeCell ref="C20:C31"/>
    <mergeCell ref="O20:BZ20"/>
    <mergeCell ref="D21:D30"/>
    <mergeCell ref="I21:I30"/>
    <mergeCell ref="BI16:BJ16"/>
    <mergeCell ref="BP16:BQ16"/>
    <mergeCell ref="BW16:BX16"/>
    <mergeCell ref="S17:T17"/>
    <mergeCell ref="Z17:AA17"/>
    <mergeCell ref="AG17:AH17"/>
    <mergeCell ref="AN17:AO17"/>
    <mergeCell ref="AU17:AV17"/>
    <mergeCell ref="BB17:BC17"/>
    <mergeCell ref="BI17:BJ17"/>
    <mergeCell ref="S16:T16"/>
    <mergeCell ref="Z16:AA16"/>
    <mergeCell ref="AG16:AH16"/>
    <mergeCell ref="AN16:AO16"/>
    <mergeCell ref="AU16:AV16"/>
    <mergeCell ref="BB16:BC16"/>
    <mergeCell ref="BF15:BG15"/>
    <mergeCell ref="BH15:BJ15"/>
    <mergeCell ref="BM15:BN15"/>
    <mergeCell ref="BO15:BQ15"/>
    <mergeCell ref="BT15:BU15"/>
    <mergeCell ref="BV15:BX15"/>
    <mergeCell ref="BL14:BQ14"/>
    <mergeCell ref="BR14:BR16"/>
    <mergeCell ref="BS14:BX14"/>
    <mergeCell ref="BY14:BY16"/>
    <mergeCell ref="BZ14:BZ16"/>
    <mergeCell ref="P15:Q15"/>
    <mergeCell ref="R15:T15"/>
    <mergeCell ref="W15:X15"/>
    <mergeCell ref="Y15:AA15"/>
    <mergeCell ref="AD15:AE15"/>
    <mergeCell ref="AQ14:AV14"/>
    <mergeCell ref="AW14:AW16"/>
    <mergeCell ref="AX14:BC14"/>
    <mergeCell ref="BD14:BD16"/>
    <mergeCell ref="BE14:BJ14"/>
    <mergeCell ref="BK14:BK16"/>
    <mergeCell ref="AR15:AS15"/>
    <mergeCell ref="AT15:AV15"/>
    <mergeCell ref="AY15:AZ15"/>
    <mergeCell ref="BA15:BC15"/>
    <mergeCell ref="V14:AA14"/>
    <mergeCell ref="AB14:AB16"/>
    <mergeCell ref="AC14:AH14"/>
    <mergeCell ref="AI14:AI16"/>
    <mergeCell ref="AJ14:AO14"/>
    <mergeCell ref="AP14:AP16"/>
    <mergeCell ref="AF15:AH15"/>
    <mergeCell ref="AK15:AL15"/>
    <mergeCell ref="AM15:AO15"/>
    <mergeCell ref="BE12:BK12"/>
    <mergeCell ref="BL12:BR12"/>
    <mergeCell ref="BS12:BY12"/>
    <mergeCell ref="L13:BZ13"/>
    <mergeCell ref="CA13:CA16"/>
    <mergeCell ref="L14:L16"/>
    <mergeCell ref="M14:M16"/>
    <mergeCell ref="N14:N16"/>
    <mergeCell ref="O14:T14"/>
    <mergeCell ref="U14:U16"/>
    <mergeCell ref="O12:U12"/>
    <mergeCell ref="V12:AB12"/>
    <mergeCell ref="AC12:AI12"/>
    <mergeCell ref="AJ12:AP12"/>
    <mergeCell ref="AQ12:AW12"/>
    <mergeCell ref="AX12:BD12"/>
    <mergeCell ref="L5:U5"/>
    <mergeCell ref="O7:BZ7"/>
    <mergeCell ref="O8:BZ8"/>
    <mergeCell ref="O9:BZ9"/>
    <mergeCell ref="O10:BZ10"/>
    <mergeCell ref="L11:M11"/>
  </mergeCells>
  <dataValidations count="8">
    <dataValidation type="decimal" allowBlank="1" showErrorMessage="1" errorTitle="Ошибка" error="Допускается ввод только действительных чисел!" sqref="O23 O27 V27 V23 AC23 AC27 AJ27 AJ23 AQ23 AQ27 AX27 AX23 BE23 BE27 BL27 BL23 BS23 BS27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7:U28 S27:S28 U23:U24 AB23:AB24 Z27:Z28 Z23:Z24 AB27:AB28 AG23:AG24 AI27:AI28 AG27:AG28 AI23:AI24 AP23:AP24 AN27:AN28 AN23:AN24 AP27:AP28 AU23:AU24 AW27:AW28 AU27:AU28 AW23:AW24 BD23:BD24 BB27:BB28 BB23:BB24 BD27:BD28 BI23:BI24 BK27:BK28 BI27:BI28 BK23:BK24 BR23:BR24 BP27:BP28 BP23:BP24 BR27:BR28 BW23:BW24 BY23:BY24 BY27:BY28 BW27:BW28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R27 T27:T28 Y27 AA27:AA28 Y23 AA23:AA24 AF23 AH23:AH24 AF27 AH27:AH28 AM27 AO27:AO28 AM23 AO23:AO24 AT23 AV23:AV24 AT27 AV27:AV28 BA27 BC27:BC28 BA23 BC23:BC24 BH23 BJ23:BJ24 BH27 BJ27:BJ28 BO27 BQ27:BQ28 BO23 BQ23:BQ24 BV23 BX23:BX24 BV27 BX27:BX28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7">
      <formula1>900</formula1>
    </dataValidation>
    <dataValidation allowBlank="1" sqref="S25 S29:S31 Z25 Z29:Z31 AG25 AG29:AG31 AN25 AN29:AN31 AU25 AU29:AU31 BB25 BB29:BB31 BI25 BI29:BI31 BP25 BP29:BP31 BW25 BW29:BW31"/>
    <dataValidation type="list" allowBlank="1" showInputMessage="1" showErrorMessage="1" errorTitle="Ошибка" error="Выберите значение из списка" sqref="O22 O26 V22 V26 AC22 AC26 AJ22 AJ26 AQ22 AQ26 AX22 AX26 BE22 BE26 BL22 BL26 BS22 BS26">
      <formula1>kind_of_cons</formula1>
    </dataValidation>
    <dataValidation allowBlank="1" promptTitle="checkPeriodRange" sqref="Q24 Q28 X28 X24 AE24 AE28 AL28 AL24 AS24 AS28 AZ28 AZ24 BG24 BG28 BN28 BN24 BU24 BU28"/>
    <dataValidation type="textLength" operator="lessThanOrEqual" allowBlank="1" showInputMessage="1" showErrorMessage="1" errorTitle="Ошибка" error="Допускается ввод не более 900 символов!" sqref="CA6:CA10 O21:BZ21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3.2.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plan_150</dc:creator>
  <cp:lastModifiedBy>plan_150</cp:lastModifiedBy>
  <dcterms:created xsi:type="dcterms:W3CDTF">2022-12-22T10:29:17Z</dcterms:created>
  <dcterms:modified xsi:type="dcterms:W3CDTF">2022-12-22T10:38:58Z</dcterms:modified>
</cp:coreProperties>
</file>