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Форма 5.3.1" sheetId="1" r:id="rId1"/>
  </sheets>
  <externalReferences>
    <externalReference r:id="rId2"/>
    <externalReference r:id="rId3"/>
    <externalReference r:id="rId4"/>
  </externalReferences>
  <definedNames>
    <definedName name="datePr">[2]Титульный!$F$19</definedName>
    <definedName name="datePr_ch">[2]Титульный!$F$24</definedName>
    <definedName name="IstPub">[2]Титульный!$F$21</definedName>
    <definedName name="IstPub_ch">[2]Титульный!$F$26</definedName>
    <definedName name="kind_of_unit_2">[3]TEHSHEET!$I$2:$I$3</definedName>
    <definedName name="NameOrPr">[2]Титульный!$F$18</definedName>
    <definedName name="NameOrPr_ch">[2]Титульный!$F$23</definedName>
    <definedName name="numberPr">[2]Титульный!$F$20</definedName>
    <definedName name="numberPr_ch">[2]Титульный!$F$25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28" i="1"/>
  <c r="G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<sst xmlns="http://schemas.openxmlformats.org/spreadsheetml/2006/main" count="106" uniqueCount="58">
  <si>
    <t>fd1</t>
  </si>
  <si>
    <t>fd2</t>
  </si>
  <si>
    <t>fp</t>
  </si>
  <si>
    <t>Форма 5.3.1 Информация о тарифах в области обращения с твердыми коммунальными отходами</t>
  </si>
  <si>
    <t>Источник официального опубликования решения</t>
  </si>
  <si>
    <t>Параметры формы</t>
  </si>
  <si>
    <t>№ п/п</t>
  </si>
  <si>
    <t>Дифференциация</t>
  </si>
  <si>
    <t>Единица измерения</t>
  </si>
  <si>
    <t>Параметр дифференциации тарифа</t>
  </si>
  <si>
    <t>Значение параметра дифференциации тарифа</t>
  </si>
  <si>
    <t>Период действия</t>
  </si>
  <si>
    <t>Информация</t>
  </si>
  <si>
    <t>Ссылка на документ</t>
  </si>
  <si>
    <t>дата начала</t>
  </si>
  <si>
    <t>дата окончания</t>
  </si>
  <si>
    <t>1</t>
  </si>
  <si>
    <t>Долгосрочные параметры регулирования (в случае если их установление предусмотрено выбранным методом регулирования)</t>
  </si>
  <si>
    <t>1.1</t>
  </si>
  <si>
    <t>Тариф на захоронение твердых коммунальных отходов</t>
  </si>
  <si>
    <t>1.1.1.1</t>
  </si>
  <si>
    <t>наименование тарифа</t>
  </si>
  <si>
    <t>Тариф на захоронение твердых коммунальных отходов, руб./м3 (без учета НДС)</t>
  </si>
  <si>
    <t>x</t>
  </si>
  <si>
    <t>01.01.2020</t>
  </si>
  <si>
    <t>31.12.2020</t>
  </si>
  <si>
    <t>Приказ Региональной службы по тарифам Ханты-Манийсого автономного окгруга-Югры № 146-нп от 30.11.2017</t>
  </si>
  <si>
    <t>https://portal.eias.ru/Portal/DownloadPage.aspx?type=12&amp;guid=76e421fd-1ecf-4c71-a1fc-643150cc5186</t>
  </si>
  <si>
    <t>1.1.1.2</t>
  </si>
  <si>
    <t>технологическая особенность</t>
  </si>
  <si>
    <t>без дифференциации</t>
  </si>
  <si>
    <t>1.1.1.3</t>
  </si>
  <si>
    <t>территория оказания услуг</t>
  </si>
  <si>
    <t>1.1.1.4</t>
  </si>
  <si>
    <t>вид твердых коммунальных отходов</t>
  </si>
  <si>
    <t>1.1.1.5</t>
  </si>
  <si>
    <t xml:space="preserve">класс опасности твердых коммунальных отходов </t>
  </si>
  <si>
    <t>2</t>
  </si>
  <si>
    <t>1.1.2.1</t>
  </si>
  <si>
    <t>Тариф на захоронение твердых коммунальных отходов, руб./тонну (без учета НДС)</t>
  </si>
  <si>
    <t>1.1.2.2</t>
  </si>
  <si>
    <t>1.1.2.3</t>
  </si>
  <si>
    <t>1.1.2.4</t>
  </si>
  <si>
    <t>1.1.2.5</t>
  </si>
  <si>
    <t>Годовой объем (масса) принятых твердых коммунальных отходов</t>
  </si>
  <si>
    <t>2.1</t>
  </si>
  <si>
    <t>2.1.1.1</t>
  </si>
  <si>
    <t>куб. м</t>
  </si>
  <si>
    <t>2.1.1.2</t>
  </si>
  <si>
    <t>2.1.1.3</t>
  </si>
  <si>
    <t>2.1.1.4</t>
  </si>
  <si>
    <t>2.1.1.5</t>
  </si>
  <si>
    <t>2.1.2.1</t>
  </si>
  <si>
    <t>тонна</t>
  </si>
  <si>
    <t>2.1.2.2</t>
  </si>
  <si>
    <t>2.1.2.3</t>
  </si>
  <si>
    <t>2.1.2.4</t>
  </si>
  <si>
    <t>2.1.2.5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</si>
</sst>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b/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u/>
      <sz val="10"/>
      <color rgb="FF33339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0">
      <alignment horizontal="left" vertical="center"/>
    </xf>
    <xf numFmtId="0" fontId="5" fillId="0" borderId="0"/>
    <xf numFmtId="0" fontId="1" fillId="0" borderId="0"/>
    <xf numFmtId="0" fontId="10" fillId="0" borderId="0"/>
    <xf numFmtId="0" fontId="11" fillId="0" borderId="3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6" fillId="0" borderId="1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 wrapText="1" indent="1"/>
    </xf>
    <xf numFmtId="0" fontId="6" fillId="0" borderId="2" xfId="3" applyFont="1" applyFill="1" applyBorder="1" applyAlignment="1" applyProtection="1">
      <alignment horizontal="right" vertical="center" wrapText="1" indent="1"/>
    </xf>
    <xf numFmtId="0" fontId="6" fillId="0" borderId="2" xfId="4" applyNumberFormat="1" applyFont="1" applyFill="1" applyBorder="1" applyAlignment="1" applyProtection="1">
      <alignment horizontal="left" vertical="center" wrapText="1" indent="1"/>
    </xf>
    <xf numFmtId="0" fontId="9" fillId="0" borderId="0" xfId="0" applyFont="1" applyFill="1" applyAlignment="1" applyProtection="1">
      <alignment vertical="top"/>
    </xf>
    <xf numFmtId="0" fontId="9" fillId="0" borderId="0" xfId="5" applyFont="1" applyFill="1"/>
    <xf numFmtId="0" fontId="6" fillId="0" borderId="0" xfId="6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6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/>
    </xf>
    <xf numFmtId="0" fontId="6" fillId="0" borderId="2" xfId="5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7" applyNumberFormat="1" applyFont="1" applyFill="1" applyBorder="1" applyAlignment="1" applyProtection="1">
      <alignment horizontal="left" vertical="center" indent="1"/>
    </xf>
    <xf numFmtId="49" fontId="12" fillId="0" borderId="2" xfId="7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center" vertical="top"/>
    </xf>
    <xf numFmtId="16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6" applyFont="1" applyFill="1" applyBorder="1" applyAlignment="1" applyProtection="1">
      <alignment horizontal="left" vertical="center" wrapText="1" indent="2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6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7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8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6" applyNumberFormat="1" applyFont="1" applyFill="1" applyBorder="1" applyAlignment="1" applyProtection="1">
      <alignment horizontal="right" vertical="center" wrapText="1"/>
      <protection locked="0"/>
    </xf>
  </cellXfs>
  <cellStyles count="9">
    <cellStyle name="Гиперссылка 4" xfId="8"/>
    <cellStyle name="Заголовок" xfId="2"/>
    <cellStyle name="ЗаголовокСтолбца" xfId="7"/>
    <cellStyle name="Обычный" xfId="0" builtinId="0"/>
    <cellStyle name="Обычный 15" xfId="5"/>
    <cellStyle name="Обычный_JKH.OPEN.INFO.HVS(v3.5)_цены161210" xfId="6"/>
    <cellStyle name="Обычный_SIMPLE_1_massive2" xfId="3"/>
    <cellStyle name="Обычный_ЖКУ_проект3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190500</xdr:colOff>
      <xdr:row>3</xdr:row>
      <xdr:rowOff>28575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267450" y="32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82;&#1085;&#1077;&#1076;&#1078;&#1103;&#1085;&#1053;&#1048;/ForAll/&#1054;&#1090;&#1095;&#1077;&#1090;&#1085;&#1086;&#1089;&#1090;&#1100;%20&#1045;&#1048;&#1040;&#1057;_&#1052;&#1059;&#1055;%202020/FAS.JKH.OPEN.INFO.PRICE.TKO%202020&#1075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-Krapivina\Desktop\FAS.JKH.OPEN.INFO.PRICE.TKO%202019-2020%20&#1089;%20&#1080;&#1079;&#1084;&#1077;&#1085;&#1077;&#1085;&#1080;&#1103;&#1084;&#1080;%20&#1086;&#1090;%2026.03.2019&#1075;.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%20&#1045;&#1048;&#1040;&#1057;_&#1052;&#1059;&#1055;%202018/FAS.JKH.OPEN.INFO.PRICE/FAS.JKH.OPEN.INFO.PRICE.TKO%202019-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Дифференциация"/>
      <sheetName val="Форма 1.0.1 | Форма 5.3.1"/>
      <sheetName val="Форма 5.3.1"/>
      <sheetName val="Форма 1.0.1 | Форма 5.3.2"/>
      <sheetName val="Форма 5.3.2"/>
      <sheetName val="Форма 1.0.2"/>
      <sheetName val="Сведения об изменении"/>
      <sheetName val="Комментарии"/>
      <sheetName val="Проверка"/>
      <sheetName val="AllSheetsInThisWorkbook"/>
      <sheetName val="TEHSHEET"/>
      <sheetName val="et_union_hor"/>
      <sheetName val="modReestr"/>
      <sheetName val="modList07"/>
      <sheetName val="modfrmRezimChoose"/>
      <sheetName val="modCheckCyan"/>
      <sheetName val="modInfo"/>
      <sheetName val="modList03"/>
      <sheetName val="et_union_vert"/>
      <sheetName val="modList00"/>
      <sheetName val="modHTTP"/>
      <sheetName val="modfrmRegion"/>
      <sheetName val="MR_LIST"/>
      <sheetName val="REESTR_VED"/>
      <sheetName val="REESTR_VT"/>
      <sheetName val="modList01"/>
      <sheetName val="dblList01"/>
      <sheetName val="dblList02"/>
      <sheetName val="modList02"/>
      <sheetName val="dblList04"/>
      <sheetName val="modList04_1"/>
      <sheetName val="modList04"/>
      <sheetName val="dblList05"/>
      <sheetName val="dblList07"/>
      <sheetName val="modList05_1"/>
      <sheetName val="modList05"/>
      <sheetName val="modfrmReestrObj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Дифференциация"/>
      <sheetName val="Форма 1.0.1 | Форма 5.3.1"/>
      <sheetName val="Форма 5.3.1"/>
      <sheetName val="Форма 1.0.1 | Форма 5.3.2"/>
      <sheetName val="Форма 5.3.2"/>
      <sheetName val="Форма 1.0.2"/>
      <sheetName val="Сведения об изменении"/>
      <sheetName val="Комментарии"/>
      <sheetName val="Проверка"/>
      <sheetName val="AllSheetsInThisWorkbook"/>
      <sheetName val="TEHSHEET"/>
      <sheetName val="et_union_hor"/>
      <sheetName val="modReestr"/>
      <sheetName val="modList07"/>
      <sheetName val="modfrmRezimChoose"/>
      <sheetName val="modCheckCyan"/>
      <sheetName val="modInfo"/>
      <sheetName val="modList03"/>
      <sheetName val="et_union_vert"/>
      <sheetName val="modList00"/>
      <sheetName val="modHTTP"/>
      <sheetName val="modfrmRegion"/>
      <sheetName val="MR_LIST"/>
      <sheetName val="REESTR_VED"/>
      <sheetName val="REESTR_VT"/>
      <sheetName val="modList01"/>
      <sheetName val="dblList01"/>
      <sheetName val="dblList02"/>
      <sheetName val="modList02"/>
      <sheetName val="dblList04"/>
      <sheetName val="modList04_1"/>
      <sheetName val="modList04"/>
      <sheetName val="dblList05"/>
      <sheetName val="dblList07"/>
      <sheetName val="modList05_1"/>
      <sheetName val="modList05"/>
      <sheetName val="modfrmReestrObj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FAS.JKH.OPEN.INFO.PRICE"/>
    </sheetNames>
    <sheetDataSet>
      <sheetData sheetId="0"/>
      <sheetData sheetId="1"/>
      <sheetData sheetId="2"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30.11.2017</v>
          </cell>
        </row>
        <row r="20">
          <cell r="F20" t="str">
            <v>146-нп</v>
          </cell>
        </row>
        <row r="21">
          <cell r="F21" t="str">
            <v>Информационно-аналитический интернет-портал «www.ugra-news.ru» («Новости Югры») от 08.12.2017</v>
          </cell>
        </row>
        <row r="23">
          <cell r="F23" t="str">
            <v>Региональная служба по тарифам Ханты-Мансийского автономного округа-Югры</v>
          </cell>
        </row>
        <row r="24">
          <cell r="F24" t="str">
            <v>26.03.2019</v>
          </cell>
        </row>
        <row r="25">
          <cell r="F25" t="str">
            <v>15-нп</v>
          </cell>
        </row>
        <row r="26">
          <cell r="F26" t="str">
            <v>Информационно-аналитический интернет-портал «www.pravo.gov.ru», 02.04.2019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Дифференциация"/>
      <sheetName val="Форма 1.0.1 | Форма 5.3.1"/>
      <sheetName val="Форма 5.3.1"/>
      <sheetName val="Форма 1.0.1 | Форма 5.3.2"/>
      <sheetName val="Форма 5.3.2"/>
      <sheetName val="Форма 1.0.2"/>
      <sheetName val="Сведения об изменении"/>
      <sheetName val="Комментарии"/>
      <sheetName val="Проверка"/>
      <sheetName val="AllSheetsInThisWorkbook"/>
      <sheetName val="TEHSHEET"/>
      <sheetName val="et_union_hor"/>
      <sheetName val="modReestr"/>
      <sheetName val="modList07"/>
      <sheetName val="modfrmRezimChoose"/>
      <sheetName val="modCheckCyan"/>
      <sheetName val="modInfo"/>
      <sheetName val="modList03"/>
      <sheetName val="et_union_vert"/>
      <sheetName val="modList00"/>
      <sheetName val="modHTTP"/>
      <sheetName val="modfrmRegion"/>
      <sheetName val="MR_LIST"/>
      <sheetName val="REESTR_VED"/>
      <sheetName val="REESTR_VT"/>
      <sheetName val="modList01"/>
      <sheetName val="dblList01"/>
      <sheetName val="dblList02"/>
      <sheetName val="modList02"/>
      <sheetName val="dblList04"/>
      <sheetName val="modList04_1"/>
      <sheetName val="modList04"/>
      <sheetName val="dblList05"/>
      <sheetName val="dblList07"/>
      <sheetName val="modList05_1"/>
      <sheetName val="modList05"/>
      <sheetName val="modfrmReestrObj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H2" t="str">
            <v>руб./куб. м</v>
          </cell>
          <cell r="I2" t="str">
            <v>куб. м</v>
          </cell>
        </row>
        <row r="3">
          <cell r="I3" t="str">
            <v>тонна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C1" workbookViewId="0">
      <selection activeCell="N22" sqref="N22"/>
    </sheetView>
  </sheetViews>
  <sheetFormatPr defaultRowHeight="12.75" x14ac:dyDescent="0.25"/>
  <cols>
    <col min="1" max="2" width="9.140625" style="11" hidden="1" customWidth="1"/>
    <col min="3" max="4" width="9.140625" style="11" customWidth="1"/>
    <col min="5" max="5" width="6.7109375" style="11" bestFit="1" customWidth="1"/>
    <col min="6" max="6" width="33.28515625" style="11" customWidth="1"/>
    <col min="7" max="7" width="35.7109375" style="11" customWidth="1"/>
    <col min="8" max="8" width="10.5703125" style="11" customWidth="1"/>
    <col min="9" max="12" width="18.85546875" style="11" customWidth="1"/>
    <col min="13" max="16384" width="9.140625" style="11"/>
  </cols>
  <sheetData>
    <row r="1" spans="1:12" s="1" customFormat="1" x14ac:dyDescent="0.25">
      <c r="I1" s="2"/>
      <c r="J1" s="2"/>
      <c r="K1" s="2"/>
      <c r="L1" s="2"/>
    </row>
    <row r="2" spans="1:12" s="3" customFormat="1" x14ac:dyDescent="0.25">
      <c r="H2" s="4"/>
      <c r="I2" s="4" t="s">
        <v>0</v>
      </c>
      <c r="J2" s="4" t="s">
        <v>1</v>
      </c>
      <c r="K2" s="4"/>
      <c r="L2" s="4" t="s">
        <v>2</v>
      </c>
    </row>
    <row r="3" spans="1:12" s="6" customFormat="1" ht="12.75" customHeight="1" x14ac:dyDescent="0.25">
      <c r="A3" s="5"/>
      <c r="E3" s="7" t="s">
        <v>3</v>
      </c>
      <c r="F3" s="7"/>
      <c r="G3" s="7"/>
      <c r="H3" s="7"/>
    </row>
    <row r="4" spans="1:12" s="6" customFormat="1" x14ac:dyDescent="0.25">
      <c r="A4" s="5"/>
      <c r="E4" s="8"/>
      <c r="F4" s="8"/>
      <c r="G4" s="8"/>
      <c r="H4" s="8"/>
    </row>
    <row r="5" spans="1:12" s="6" customFormat="1" ht="38.25" x14ac:dyDescent="0.25">
      <c r="A5" s="5"/>
      <c r="E5" s="8"/>
      <c r="F5" s="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G5" s="10" t="str">
        <f>IF(NameOrPr_ch="",IF(NameOrPr="","",NameOrPr),NameOrPr_ch)</f>
        <v>Региональная служба по тарифам Ханты-Мансийского автономного округа-Югры</v>
      </c>
      <c r="H5" s="10"/>
    </row>
    <row r="6" spans="1:12" s="6" customFormat="1" ht="25.5" x14ac:dyDescent="0.25">
      <c r="A6" s="5"/>
      <c r="E6" s="8"/>
      <c r="F6" s="9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G6" s="10" t="str">
        <f>IF(datePr_ch="",IF(datePr="","",datePr),datePr_ch)</f>
        <v>26.03.2019</v>
      </c>
      <c r="H6" s="10"/>
    </row>
    <row r="7" spans="1:12" s="6" customFormat="1" ht="25.5" x14ac:dyDescent="0.25">
      <c r="A7" s="5"/>
      <c r="E7" s="8"/>
      <c r="F7" s="9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G7" s="10" t="str">
        <f>IF(numberPr_ch="",IF(numberPr="","",numberPr),numberPr_ch)</f>
        <v>15-нп</v>
      </c>
      <c r="H7" s="10"/>
    </row>
    <row r="8" spans="1:12" s="6" customFormat="1" ht="25.5" x14ac:dyDescent="0.25">
      <c r="A8" s="5"/>
      <c r="E8" s="8"/>
      <c r="F8" s="9" t="s">
        <v>4</v>
      </c>
      <c r="G8" s="10" t="str">
        <f>IF(IstPub_ch="",IF(IstPub="","",IstPub),IstPub_ch)</f>
        <v>Информационно-аналитический интернет-портал «www.pravo.gov.ru», 02.04.2019</v>
      </c>
      <c r="H8" s="10"/>
    </row>
    <row r="9" spans="1:12" x14ac:dyDescent="0.2">
      <c r="E9" s="12"/>
      <c r="F9" s="12"/>
      <c r="G9" s="12"/>
      <c r="H9" s="13"/>
      <c r="I9" s="14"/>
      <c r="J9" s="14"/>
      <c r="K9" s="14"/>
      <c r="L9" s="14"/>
    </row>
    <row r="10" spans="1:12" x14ac:dyDescent="0.25">
      <c r="E10" s="15" t="s">
        <v>5</v>
      </c>
      <c r="F10" s="15"/>
      <c r="G10" s="15"/>
      <c r="H10" s="15"/>
      <c r="I10" s="15"/>
      <c r="J10" s="15"/>
      <c r="K10" s="15"/>
      <c r="L10" s="15"/>
    </row>
    <row r="11" spans="1:12" x14ac:dyDescent="0.25">
      <c r="E11" s="15" t="s">
        <v>6</v>
      </c>
      <c r="F11" s="15" t="s">
        <v>7</v>
      </c>
      <c r="G11" s="15"/>
      <c r="H11" s="15" t="s">
        <v>8</v>
      </c>
      <c r="I11" s="16"/>
      <c r="J11" s="16"/>
      <c r="K11" s="16"/>
      <c r="L11" s="16"/>
    </row>
    <row r="12" spans="1:12" x14ac:dyDescent="0.25">
      <c r="E12" s="15"/>
      <c r="F12" s="15" t="s">
        <v>9</v>
      </c>
      <c r="G12" s="15" t="s">
        <v>10</v>
      </c>
      <c r="H12" s="15"/>
      <c r="I12" s="16" t="s">
        <v>11</v>
      </c>
      <c r="J12" s="16"/>
      <c r="K12" s="15" t="s">
        <v>12</v>
      </c>
      <c r="L12" s="15" t="s">
        <v>13</v>
      </c>
    </row>
    <row r="13" spans="1:12" x14ac:dyDescent="0.25">
      <c r="E13" s="15"/>
      <c r="F13" s="15"/>
      <c r="G13" s="15"/>
      <c r="H13" s="15"/>
      <c r="I13" s="17" t="s">
        <v>14</v>
      </c>
      <c r="J13" s="17" t="s">
        <v>15</v>
      </c>
      <c r="K13" s="15"/>
      <c r="L13" s="15"/>
    </row>
    <row r="14" spans="1:12" x14ac:dyDescent="0.25">
      <c r="E14" s="18" t="s">
        <v>16</v>
      </c>
      <c r="F14" s="19" t="s">
        <v>17</v>
      </c>
      <c r="G14" s="19"/>
      <c r="H14" s="19"/>
      <c r="I14" s="19"/>
      <c r="J14" s="19"/>
      <c r="K14" s="19"/>
      <c r="L14" s="19"/>
    </row>
    <row r="15" spans="1:12" x14ac:dyDescent="0.25">
      <c r="A15" s="20" t="s">
        <v>18</v>
      </c>
      <c r="E15" s="21" t="s">
        <v>18</v>
      </c>
      <c r="F15" s="22" t="s">
        <v>19</v>
      </c>
      <c r="G15" s="23"/>
      <c r="H15" s="24"/>
      <c r="I15" s="24"/>
      <c r="J15" s="24"/>
      <c r="K15" s="24"/>
      <c r="L15" s="24"/>
    </row>
    <row r="16" spans="1:12" ht="38.25" x14ac:dyDescent="0.25">
      <c r="A16" s="20"/>
      <c r="B16" s="2" t="s">
        <v>16</v>
      </c>
      <c r="C16" s="25"/>
      <c r="D16" s="25"/>
      <c r="E16" s="26" t="s">
        <v>20</v>
      </c>
      <c r="F16" s="27" t="s">
        <v>21</v>
      </c>
      <c r="G16" s="28" t="s">
        <v>22</v>
      </c>
      <c r="H16" s="29" t="s">
        <v>23</v>
      </c>
      <c r="I16" s="30" t="s">
        <v>24</v>
      </c>
      <c r="J16" s="30" t="s">
        <v>25</v>
      </c>
      <c r="K16" s="31" t="s">
        <v>26</v>
      </c>
      <c r="L16" s="32" t="s">
        <v>27</v>
      </c>
    </row>
    <row r="17" spans="1:12" x14ac:dyDescent="0.25">
      <c r="A17" s="20"/>
      <c r="B17" s="2"/>
      <c r="C17" s="25"/>
      <c r="D17" s="25"/>
      <c r="E17" s="26" t="s">
        <v>28</v>
      </c>
      <c r="F17" s="27" t="s">
        <v>29</v>
      </c>
      <c r="G17" s="28" t="s">
        <v>30</v>
      </c>
      <c r="H17" s="29"/>
      <c r="I17" s="30"/>
      <c r="J17" s="30"/>
      <c r="K17" s="31"/>
      <c r="L17" s="31"/>
    </row>
    <row r="18" spans="1:12" x14ac:dyDescent="0.25">
      <c r="A18" s="20"/>
      <c r="B18" s="2"/>
      <c r="C18" s="25"/>
      <c r="D18" s="25"/>
      <c r="E18" s="26" t="s">
        <v>31</v>
      </c>
      <c r="F18" s="27" t="s">
        <v>32</v>
      </c>
      <c r="G18" s="28" t="s">
        <v>30</v>
      </c>
      <c r="H18" s="29"/>
      <c r="I18" s="30"/>
      <c r="J18" s="30"/>
      <c r="K18" s="31"/>
      <c r="L18" s="31"/>
    </row>
    <row r="19" spans="1:12" ht="25.5" x14ac:dyDescent="0.25">
      <c r="A19" s="20"/>
      <c r="B19" s="2"/>
      <c r="C19" s="25"/>
      <c r="D19" s="25"/>
      <c r="E19" s="26" t="s">
        <v>33</v>
      </c>
      <c r="F19" s="27" t="s">
        <v>34</v>
      </c>
      <c r="G19" s="28" t="s">
        <v>30</v>
      </c>
      <c r="H19" s="29"/>
      <c r="I19" s="30"/>
      <c r="J19" s="30"/>
      <c r="K19" s="31"/>
      <c r="L19" s="31"/>
    </row>
    <row r="20" spans="1:12" ht="25.5" x14ac:dyDescent="0.25">
      <c r="A20" s="20"/>
      <c r="B20" s="2"/>
      <c r="C20" s="25"/>
      <c r="D20" s="25"/>
      <c r="E20" s="26" t="s">
        <v>35</v>
      </c>
      <c r="F20" s="27" t="s">
        <v>36</v>
      </c>
      <c r="G20" s="28" t="s">
        <v>30</v>
      </c>
      <c r="H20" s="29"/>
      <c r="I20" s="30"/>
      <c r="J20" s="30"/>
      <c r="K20" s="31"/>
      <c r="L20" s="31"/>
    </row>
    <row r="21" spans="1:12" ht="38.25" x14ac:dyDescent="0.25">
      <c r="A21" s="20"/>
      <c r="B21" s="2" t="s">
        <v>37</v>
      </c>
      <c r="C21" s="25"/>
      <c r="D21" s="25"/>
      <c r="E21" s="26" t="s">
        <v>38</v>
      </c>
      <c r="F21" s="27" t="s">
        <v>21</v>
      </c>
      <c r="G21" s="28" t="s">
        <v>39</v>
      </c>
      <c r="H21" s="29" t="s">
        <v>23</v>
      </c>
      <c r="I21" s="30" t="s">
        <v>24</v>
      </c>
      <c r="J21" s="30" t="s">
        <v>25</v>
      </c>
      <c r="K21" s="31" t="s">
        <v>26</v>
      </c>
      <c r="L21" s="32" t="s">
        <v>27</v>
      </c>
    </row>
    <row r="22" spans="1:12" x14ac:dyDescent="0.25">
      <c r="A22" s="20"/>
      <c r="B22" s="2"/>
      <c r="C22" s="25"/>
      <c r="D22" s="25"/>
      <c r="E22" s="26" t="s">
        <v>40</v>
      </c>
      <c r="F22" s="27" t="s">
        <v>29</v>
      </c>
      <c r="G22" s="28" t="s">
        <v>30</v>
      </c>
      <c r="H22" s="29"/>
      <c r="I22" s="30"/>
      <c r="J22" s="30"/>
      <c r="K22" s="31"/>
      <c r="L22" s="31"/>
    </row>
    <row r="23" spans="1:12" x14ac:dyDescent="0.25">
      <c r="A23" s="20"/>
      <c r="B23" s="2"/>
      <c r="C23" s="25"/>
      <c r="D23" s="25"/>
      <c r="E23" s="26" t="s">
        <v>41</v>
      </c>
      <c r="F23" s="27" t="s">
        <v>32</v>
      </c>
      <c r="G23" s="28" t="s">
        <v>30</v>
      </c>
      <c r="H23" s="29"/>
      <c r="I23" s="30"/>
      <c r="J23" s="30"/>
      <c r="K23" s="31"/>
      <c r="L23" s="31"/>
    </row>
    <row r="24" spans="1:12" ht="25.5" x14ac:dyDescent="0.25">
      <c r="A24" s="20"/>
      <c r="B24" s="2"/>
      <c r="C24" s="25"/>
      <c r="D24" s="25"/>
      <c r="E24" s="26" t="s">
        <v>42</v>
      </c>
      <c r="F24" s="27" t="s">
        <v>34</v>
      </c>
      <c r="G24" s="28" t="s">
        <v>30</v>
      </c>
      <c r="H24" s="29"/>
      <c r="I24" s="30"/>
      <c r="J24" s="30"/>
      <c r="K24" s="31"/>
      <c r="L24" s="31"/>
    </row>
    <row r="25" spans="1:12" ht="25.5" x14ac:dyDescent="0.25">
      <c r="A25" s="20"/>
      <c r="B25" s="2"/>
      <c r="C25" s="25"/>
      <c r="D25" s="25"/>
      <c r="E25" s="26" t="s">
        <v>43</v>
      </c>
      <c r="F25" s="27" t="s">
        <v>36</v>
      </c>
      <c r="G25" s="28" t="s">
        <v>30</v>
      </c>
      <c r="H25" s="29"/>
      <c r="I25" s="30"/>
      <c r="J25" s="30"/>
      <c r="K25" s="31"/>
      <c r="L25" s="31"/>
    </row>
    <row r="26" spans="1:12" x14ac:dyDescent="0.25">
      <c r="E26" s="18" t="s">
        <v>37</v>
      </c>
      <c r="F26" s="19" t="s">
        <v>44</v>
      </c>
      <c r="G26" s="19"/>
      <c r="H26" s="19"/>
      <c r="I26" s="19"/>
      <c r="J26" s="19"/>
      <c r="K26" s="19"/>
      <c r="L26" s="19"/>
    </row>
    <row r="27" spans="1:12" x14ac:dyDescent="0.25">
      <c r="A27" s="20" t="s">
        <v>45</v>
      </c>
      <c r="E27" s="33" t="s">
        <v>45</v>
      </c>
      <c r="F27" s="22" t="s">
        <v>19</v>
      </c>
      <c r="G27" s="23"/>
      <c r="H27" s="24"/>
      <c r="I27" s="24"/>
      <c r="J27" s="24"/>
      <c r="K27" s="24"/>
      <c r="L27" s="24"/>
    </row>
    <row r="28" spans="1:12" ht="38.25" x14ac:dyDescent="0.25">
      <c r="A28" s="20"/>
      <c r="B28" s="2" t="s">
        <v>16</v>
      </c>
      <c r="C28" s="25"/>
      <c r="D28" s="25"/>
      <c r="E28" s="26" t="s">
        <v>46</v>
      </c>
      <c r="F28" s="27" t="s">
        <v>21</v>
      </c>
      <c r="G28" s="28" t="s">
        <v>22</v>
      </c>
      <c r="H28" s="34" t="s">
        <v>47</v>
      </c>
      <c r="I28" s="30" t="s">
        <v>24</v>
      </c>
      <c r="J28" s="30" t="s">
        <v>25</v>
      </c>
      <c r="K28" s="35">
        <f>121830</f>
        <v>121830</v>
      </c>
      <c r="L28" s="31"/>
    </row>
    <row r="29" spans="1:12" x14ac:dyDescent="0.25">
      <c r="A29" s="20"/>
      <c r="B29" s="2"/>
      <c r="C29" s="25"/>
      <c r="D29" s="25"/>
      <c r="E29" s="26" t="s">
        <v>48</v>
      </c>
      <c r="F29" s="27" t="s">
        <v>29</v>
      </c>
      <c r="G29" s="28" t="s">
        <v>30</v>
      </c>
      <c r="H29" s="34"/>
      <c r="I29" s="30"/>
      <c r="J29" s="30"/>
      <c r="K29" s="35"/>
      <c r="L29" s="31"/>
    </row>
    <row r="30" spans="1:12" x14ac:dyDescent="0.25">
      <c r="A30" s="20"/>
      <c r="B30" s="2"/>
      <c r="C30" s="25"/>
      <c r="D30" s="25"/>
      <c r="E30" s="26" t="s">
        <v>49</v>
      </c>
      <c r="F30" s="27" t="s">
        <v>32</v>
      </c>
      <c r="G30" s="28" t="s">
        <v>30</v>
      </c>
      <c r="H30" s="34"/>
      <c r="I30" s="30"/>
      <c r="J30" s="30"/>
      <c r="K30" s="35"/>
      <c r="L30" s="31"/>
    </row>
    <row r="31" spans="1:12" ht="25.5" x14ac:dyDescent="0.25">
      <c r="A31" s="20"/>
      <c r="B31" s="2"/>
      <c r="C31" s="25"/>
      <c r="D31" s="25"/>
      <c r="E31" s="26" t="s">
        <v>50</v>
      </c>
      <c r="F31" s="27" t="s">
        <v>34</v>
      </c>
      <c r="G31" s="28" t="s">
        <v>30</v>
      </c>
      <c r="H31" s="34"/>
      <c r="I31" s="30"/>
      <c r="J31" s="30"/>
      <c r="K31" s="35"/>
      <c r="L31" s="31"/>
    </row>
    <row r="32" spans="1:12" ht="25.5" x14ac:dyDescent="0.25">
      <c r="A32" s="20"/>
      <c r="B32" s="2"/>
      <c r="C32" s="25"/>
      <c r="D32" s="25"/>
      <c r="E32" s="26" t="s">
        <v>51</v>
      </c>
      <c r="F32" s="27" t="s">
        <v>36</v>
      </c>
      <c r="G32" s="28" t="s">
        <v>30</v>
      </c>
      <c r="H32" s="34"/>
      <c r="I32" s="30"/>
      <c r="J32" s="30"/>
      <c r="K32" s="35"/>
      <c r="L32" s="31"/>
    </row>
    <row r="33" spans="1:12" ht="38.25" x14ac:dyDescent="0.25">
      <c r="A33" s="20"/>
      <c r="B33" s="2" t="s">
        <v>37</v>
      </c>
      <c r="C33" s="25"/>
      <c r="D33" s="25"/>
      <c r="E33" s="26" t="s">
        <v>52</v>
      </c>
      <c r="F33" s="27" t="s">
        <v>21</v>
      </c>
      <c r="G33" s="28" t="s">
        <v>39</v>
      </c>
      <c r="H33" s="34" t="s">
        <v>53</v>
      </c>
      <c r="I33" s="30" t="s">
        <v>24</v>
      </c>
      <c r="J33" s="30" t="s">
        <v>25</v>
      </c>
      <c r="K33" s="35">
        <f>10450</f>
        <v>10450</v>
      </c>
      <c r="L33" s="31"/>
    </row>
    <row r="34" spans="1:12" x14ac:dyDescent="0.25">
      <c r="A34" s="20"/>
      <c r="B34" s="2"/>
      <c r="C34" s="25"/>
      <c r="D34" s="25"/>
      <c r="E34" s="26" t="s">
        <v>54</v>
      </c>
      <c r="F34" s="27" t="s">
        <v>29</v>
      </c>
      <c r="G34" s="28" t="s">
        <v>30</v>
      </c>
      <c r="H34" s="34"/>
      <c r="I34" s="30"/>
      <c r="J34" s="30"/>
      <c r="K34" s="35"/>
      <c r="L34" s="31"/>
    </row>
    <row r="35" spans="1:12" x14ac:dyDescent="0.25">
      <c r="A35" s="20"/>
      <c r="B35" s="2"/>
      <c r="C35" s="25"/>
      <c r="D35" s="25"/>
      <c r="E35" s="26" t="s">
        <v>55</v>
      </c>
      <c r="F35" s="27" t="s">
        <v>32</v>
      </c>
      <c r="G35" s="28" t="s">
        <v>30</v>
      </c>
      <c r="H35" s="34"/>
      <c r="I35" s="30"/>
      <c r="J35" s="30"/>
      <c r="K35" s="35"/>
      <c r="L35" s="31"/>
    </row>
    <row r="36" spans="1:12" ht="25.5" x14ac:dyDescent="0.25">
      <c r="A36" s="20"/>
      <c r="B36" s="2"/>
      <c r="C36" s="25"/>
      <c r="D36" s="25"/>
      <c r="E36" s="26" t="s">
        <v>56</v>
      </c>
      <c r="F36" s="27" t="s">
        <v>34</v>
      </c>
      <c r="G36" s="28" t="s">
        <v>30</v>
      </c>
      <c r="H36" s="34"/>
      <c r="I36" s="30"/>
      <c r="J36" s="30"/>
      <c r="K36" s="35"/>
      <c r="L36" s="31"/>
    </row>
    <row r="37" spans="1:12" ht="25.5" x14ac:dyDescent="0.25">
      <c r="A37" s="20"/>
      <c r="B37" s="2"/>
      <c r="C37" s="25"/>
      <c r="D37" s="25"/>
      <c r="E37" s="26" t="s">
        <v>57</v>
      </c>
      <c r="F37" s="27" t="s">
        <v>36</v>
      </c>
      <c r="G37" s="28" t="s">
        <v>30</v>
      </c>
      <c r="H37" s="34"/>
      <c r="I37" s="30"/>
      <c r="J37" s="30"/>
      <c r="K37" s="35"/>
      <c r="L37" s="31"/>
    </row>
  </sheetData>
  <mergeCells count="42">
    <mergeCell ref="L28:L32"/>
    <mergeCell ref="B33:B37"/>
    <mergeCell ref="H33:H37"/>
    <mergeCell ref="I33:I37"/>
    <mergeCell ref="J33:J37"/>
    <mergeCell ref="K33:K37"/>
    <mergeCell ref="L33:L37"/>
    <mergeCell ref="A27:A37"/>
    <mergeCell ref="B28:B32"/>
    <mergeCell ref="H28:H32"/>
    <mergeCell ref="I28:I32"/>
    <mergeCell ref="J28:J32"/>
    <mergeCell ref="K28:K32"/>
    <mergeCell ref="L16:L20"/>
    <mergeCell ref="B21:B25"/>
    <mergeCell ref="H21:H25"/>
    <mergeCell ref="I21:I25"/>
    <mergeCell ref="J21:J25"/>
    <mergeCell ref="K21:K25"/>
    <mergeCell ref="L21:L25"/>
    <mergeCell ref="A15:A25"/>
    <mergeCell ref="B16:B20"/>
    <mergeCell ref="H16:H20"/>
    <mergeCell ref="I16:I20"/>
    <mergeCell ref="J16:J20"/>
    <mergeCell ref="K16:K20"/>
    <mergeCell ref="E10:L10"/>
    <mergeCell ref="E11:E13"/>
    <mergeCell ref="F11:G11"/>
    <mergeCell ref="H11:H13"/>
    <mergeCell ref="I11:L11"/>
    <mergeCell ref="F12:F13"/>
    <mergeCell ref="G12:G13"/>
    <mergeCell ref="I12:J12"/>
    <mergeCell ref="K12:K13"/>
    <mergeCell ref="L12:L13"/>
    <mergeCell ref="I1:L1"/>
    <mergeCell ref="G5:H5"/>
    <mergeCell ref="G6:H6"/>
    <mergeCell ref="G7:H7"/>
    <mergeCell ref="G8:H8"/>
    <mergeCell ref="I9:L9"/>
  </mergeCells>
  <dataValidations count="5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L28 L16 L21 L3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6:J16 I28:J28 I21:J21 I33:J33"/>
    <dataValidation type="decimal" allowBlank="1" showErrorMessage="1" errorTitle="Ошибка" error="Допускается ввод только неотрицательных чисел!" sqref="K28 K3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28:H37">
      <formula1>kind_of_unit_2</formula1>
    </dataValidation>
    <dataValidation type="textLength" operator="lessThanOrEqual" allowBlank="1" showErrorMessage="1" errorTitle="Ошибка" error="Допускается ввод не более 900 символов!" sqref="K16:K25">
      <formula1>900</formula1>
    </dataValidation>
  </dataValidations>
  <hyperlinks>
    <hyperlink ref="L16" location="'Форма 5.3.1'!$M$18" tooltip="Кликните по гиперссылке, чтобы перейти по ней или отредактировать её" display="https://portal.eias.ru/Portal/DownloadPage.aspx?type=12&amp;guid=76e421fd-1ecf-4c71-a1fc-643150cc5186"/>
    <hyperlink ref="L21" location="'Форма 5.3.1'!$M$23" tooltip="Кликните по гиперссылке, чтобы перейти по ней или отредактировать её" display="https://portal.eias.ru/Portal/DownloadPage.aspx?type=12&amp;guid=76e421fd-1ecf-4c71-a1fc-643150cc5186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2019-12-23T08:52:03Z</dcterms:modified>
</cp:coreProperties>
</file>