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пэо\ГригорьеваДЕ\Раскрытие информации на САЙТ\Холодное водоснабжение\2023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5" i="1"/>
  <c r="E45" i="1"/>
  <c r="F38" i="1"/>
  <c r="E38" i="1"/>
  <c r="F31" i="1"/>
  <c r="E31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<sst xmlns="http://schemas.openxmlformats.org/spreadsheetml/2006/main" count="189" uniqueCount="67">
  <si>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</si>
  <si>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</si>
  <si>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</si>
  <si>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</si>
  <si>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</si>
  <si>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</si>
  <si>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</si>
  <si>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</si>
  <si>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</si>
  <si>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</si>
  <si>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</si>
  <si>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</si>
  <si>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</si>
  <si>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</si>
  <si>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</si>
  <si>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</si>
  <si>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</si>
  <si>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</si>
  <si>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</si>
  <si>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</si>
  <si>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</si>
  <si>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</si>
  <si>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</si>
  <si>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</si>
  <si>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</si>
  <si>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</si>
  <si>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</si>
  <si>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30.06.2023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</si>
  <si>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</si>
  <si>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</si>
  <si>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</si>
  <si>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</si>
  <si>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</si>
  <si>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</si>
  <si>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</si>
  <si>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</si>
  <si>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</si>
  <si>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</si>
  <si>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</si>
  <si>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</si>
  <si>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</si>
  <si>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</si>
  <si>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</si>
  <si>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</si>
  <si>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</si>
  <si>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</si>
  <si>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</si>
  <si>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</si>
  <si>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</si>
  <si>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</si>
  <si>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</si>
  <si>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https://portal.eias.ru/Portal/DownloadPage.aspx?type=12&amp;guid=0d948e4d-b575-4a56-9c81-0e2f21e6d951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</si>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</sst>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vertical="top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0" fillId="3" borderId="4" xfId="5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0" fontId="0" fillId="3" borderId="7" xfId="5" applyFont="1" applyFill="1" applyBorder="1" applyAlignment="1" applyProtection="1">
      <alignment horizontal="center" vertical="center" wrapText="1"/>
    </xf>
    <xf numFmtId="0" fontId="0" fillId="3" borderId="2" xfId="5" applyFont="1" applyFill="1" applyBorder="1" applyAlignment="1" applyProtection="1">
      <alignment horizontal="center" vertical="center" wrapText="1"/>
    </xf>
    <xf numFmtId="0" fontId="0" fillId="3" borderId="6" xfId="5" applyFont="1" applyFill="1" applyBorder="1" applyAlignment="1" applyProtection="1">
      <alignment horizontal="center" vertical="center" wrapText="1"/>
    </xf>
    <xf numFmtId="0" fontId="0" fillId="3" borderId="3" xfId="5" applyFont="1" applyFill="1" applyBorder="1" applyAlignment="1" applyProtection="1">
      <alignment horizontal="center" vertical="center" wrapText="1"/>
    </xf>
    <xf numFmtId="49" fontId="11" fillId="3" borderId="0" xfId="5" applyNumberFormat="1" applyFont="1" applyFill="1" applyBorder="1" applyAlignment="1" applyProtection="1">
      <alignment horizontal="center" vertical="center" wrapText="1"/>
    </xf>
    <xf numFmtId="49" fontId="11" fillId="3" borderId="1" xfId="5" applyNumberFormat="1" applyFont="1" applyFill="1" applyBorder="1" applyAlignment="1" applyProtection="1">
      <alignment horizontal="center" vertical="center" wrapTex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0" fontId="0" fillId="3" borderId="3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0" fillId="3" borderId="3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 wrapText="1"/>
    </xf>
    <xf numFmtId="0" fontId="0" fillId="3" borderId="6" xfId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7" applyNumberFormat="1" applyFill="1" applyBorder="1" applyAlignment="1" applyProtection="1">
      <alignment horizontal="left" vertical="center" wrapText="1"/>
      <protection locked="0"/>
    </xf>
    <xf numFmtId="49" fontId="0" fillId="3" borderId="4" xfId="1" applyNumberFormat="1" applyFont="1" applyFill="1" applyBorder="1" applyAlignment="1" applyProtection="1">
      <alignment horizontal="center" vertical="center" wrapText="1"/>
    </xf>
    <xf numFmtId="0" fontId="0" fillId="3" borderId="8" xfId="1" applyFont="1" applyFill="1" applyBorder="1" applyAlignment="1" applyProtection="1">
      <alignment horizontal="left" vertical="center" wrapText="1"/>
    </xf>
    <xf numFmtId="0" fontId="12" fillId="3" borderId="8" xfId="1" applyFont="1" applyFill="1" applyBorder="1" applyAlignment="1" applyProtection="1">
      <alignment horizontal="left" vertical="center" wrapText="1"/>
    </xf>
    <xf numFmtId="0" fontId="12" fillId="3" borderId="7" xfId="1" applyFont="1" applyFill="1" applyBorder="1" applyAlignment="1" applyProtection="1">
      <alignment horizontal="left" vertical="center" wrapText="1"/>
    </xf>
    <xf numFmtId="49" fontId="0" fillId="3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3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3" xfId="1" applyFont="1" applyFill="1" applyBorder="1" applyAlignment="1" applyProtection="1">
      <alignment horizontal="center" vertical="center" wrapText="1"/>
    </xf>
    <xf numFmtId="0" fontId="2" fillId="4" borderId="10" xfId="1" applyFont="1" applyFill="1" applyBorder="1" applyAlignment="1" applyProtection="1">
      <alignment vertical="center" wrapText="1"/>
    </xf>
    <xf numFmtId="49" fontId="15" fillId="4" borderId="1" xfId="6" applyFont="1" applyFill="1" applyBorder="1" applyAlignment="1" applyProtection="1">
      <alignment horizontal="left" vertical="center"/>
    </xf>
    <xf numFmtId="49" fontId="15" fillId="4" borderId="1" xfId="6" applyFont="1" applyFill="1" applyBorder="1" applyAlignment="1" applyProtection="1">
      <alignment horizontal="left" vertical="center" indent="2"/>
    </xf>
    <xf numFmtId="49" fontId="16" fillId="4" borderId="6" xfId="6" applyFont="1" applyFill="1" applyBorder="1" applyAlignment="1" applyProtection="1">
      <alignment horizontal="center" vertical="top"/>
    </xf>
    <xf numFmtId="49" fontId="0" fillId="3" borderId="3" xfId="1" applyNumberFormat="1" applyFont="1" applyFill="1" applyBorder="1" applyAlignment="1" applyProtection="1">
      <alignment horizontal="center" vertical="center" wrapText="1"/>
    </xf>
    <xf numFmtId="49" fontId="13" fillId="3" borderId="3" xfId="7" applyNumberFormat="1" applyFont="1" applyFill="1" applyBorder="1" applyAlignment="1" applyProtection="1">
      <alignment horizontal="left" vertical="center" wrapText="1"/>
      <protection locked="0"/>
    </xf>
    <xf numFmtId="4" fontId="0" fillId="3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6" applyFont="1" applyFill="1" applyBorder="1" applyAlignment="1" applyProtection="1">
      <alignment horizontal="left" vertical="center" indent="3"/>
    </xf>
    <xf numFmtId="49" fontId="0" fillId="3" borderId="4" xfId="1" applyNumberFormat="1" applyFont="1" applyFill="1" applyBorder="1" applyAlignment="1" applyProtection="1">
      <alignment horizontal="center" vertical="center" wrapText="1"/>
    </xf>
    <xf numFmtId="49" fontId="0" fillId="3" borderId="8" xfId="1" applyNumberFormat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center"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55</xdr:row>
      <xdr:rowOff>0</xdr:rowOff>
    </xdr:from>
    <xdr:to>
      <xdr:col>9</xdr:col>
      <xdr:colOff>228600</xdr:colOff>
      <xdr:row>55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696075" y="16144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/&#1054;&#1058;&#1063;&#1045;&#1058;&#1053;&#1054;&#1057;&#1058;&#1068;%20&#1045;&#1048;&#1040;&#1057;_&#1052;&#1059;&#1055;%202022/FAS.JKH.OPEN.INFO.REQUEST.%20&#1085;&#1072;%202023%20&#1075;&#1086;&#1076;/FAS.JKH.OPEN.INFO.REQUEST.HVS/FAS.JKH.OPEN.INFO.REQUEST.HVS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27.04.2022</v>
          </cell>
        </row>
        <row r="20">
          <cell r="F20" t="str">
            <v>03/1945-ХВ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C4" workbookViewId="0">
      <selection activeCell="O20" sqref="O2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34.28515625" style="4" customWidth="1"/>
    <col min="6" max="6" width="28.42578125" style="4" customWidth="1"/>
    <col min="7" max="7" width="3.7109375" style="4" customWidth="1"/>
    <col min="8" max="9" width="11.7109375" style="4" customWidth="1"/>
    <col min="10" max="10" width="33.28515625" style="4" customWidth="1"/>
    <col min="11" max="11" width="21.140625" style="4" customWidth="1"/>
    <col min="12" max="12" width="52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" t="str">
        <f>IF(datePr_ch="",IF(datePr="","",datePr),datePr_ch)</f>
        <v>27.04.2022</v>
      </c>
      <c r="G7" s="78"/>
      <c r="H7" s="78"/>
      <c r="I7" s="78"/>
      <c r="J7" s="78"/>
      <c r="K7" s="78"/>
      <c r="L7" s="17"/>
      <c r="M7" s="18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" t="str">
        <f>IF(numberPr_ch="",IF(numberPr="","",numberPr),numberPr_ch)</f>
        <v>03/1945-ХВ</v>
      </c>
      <c r="G8" s="78"/>
      <c r="H8" s="78"/>
      <c r="I8" s="78"/>
      <c r="J8" s="78"/>
      <c r="K8" s="78"/>
      <c r="L8" s="17"/>
      <c r="M8" s="18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36" t="s">
        <v>1</v>
      </c>
      <c r="E10" s="36"/>
      <c r="F10" s="36"/>
      <c r="G10" s="36"/>
      <c r="H10" s="36"/>
      <c r="I10" s="36"/>
      <c r="J10" s="36"/>
      <c r="K10" s="36"/>
      <c r="L10" s="19" t="s">
        <v>2</v>
      </c>
    </row>
    <row r="11" spans="1:32" ht="21" customHeight="1">
      <c r="C11" s="8"/>
      <c r="D11" s="37" t="s">
        <v>3</v>
      </c>
      <c r="E11" s="38" t="s">
        <v>4</v>
      </c>
      <c r="F11" s="38" t="s">
        <v>5</v>
      </c>
      <c r="G11" s="39" t="s">
        <v>6</v>
      </c>
      <c r="H11" s="40"/>
      <c r="I11" s="41"/>
      <c r="J11" s="38" t="s">
        <v>7</v>
      </c>
      <c r="K11" s="38" t="s">
        <v>8</v>
      </c>
      <c r="L11" s="19"/>
    </row>
    <row r="12" spans="1:32" ht="21" customHeight="1">
      <c r="C12" s="8"/>
      <c r="D12" s="42"/>
      <c r="E12" s="43"/>
      <c r="F12" s="43"/>
      <c r="G12" s="44" t="s">
        <v>9</v>
      </c>
      <c r="H12" s="45"/>
      <c r="I12" s="46" t="s">
        <v>10</v>
      </c>
      <c r="J12" s="43"/>
      <c r="K12" s="43"/>
      <c r="L12" s="19"/>
    </row>
    <row r="13" spans="1:32" ht="12" customHeight="1">
      <c r="C13" s="8"/>
      <c r="D13" s="47" t="s">
        <v>11</v>
      </c>
      <c r="E13" s="47" t="s">
        <v>12</v>
      </c>
      <c r="F13" s="47" t="s">
        <v>13</v>
      </c>
      <c r="G13" s="48" t="s">
        <v>14</v>
      </c>
      <c r="H13" s="48"/>
      <c r="I13" s="47" t="s">
        <v>15</v>
      </c>
      <c r="J13" s="47" t="s">
        <v>16</v>
      </c>
      <c r="K13" s="47" t="s">
        <v>17</v>
      </c>
      <c r="L13" s="20" t="s">
        <v>18</v>
      </c>
    </row>
    <row r="14" spans="1:32" ht="14.25" customHeight="1">
      <c r="A14" s="21"/>
      <c r="C14" s="8"/>
      <c r="D14" s="49">
        <v>1</v>
      </c>
      <c r="E14" s="50" t="s">
        <v>19</v>
      </c>
      <c r="F14" s="51"/>
      <c r="G14" s="51"/>
      <c r="H14" s="51"/>
      <c r="I14" s="51"/>
      <c r="J14" s="51"/>
      <c r="K14" s="51"/>
      <c r="L14" s="22"/>
      <c r="M14" s="23"/>
    </row>
    <row r="15" spans="1:32" ht="56.25">
      <c r="A15" s="21"/>
      <c r="C15" s="8"/>
      <c r="D15" s="49" t="s">
        <v>20</v>
      </c>
      <c r="E15" s="52" t="s">
        <v>21</v>
      </c>
      <c r="F15" s="52" t="s">
        <v>21</v>
      </c>
      <c r="G15" s="53" t="s">
        <v>21</v>
      </c>
      <c r="H15" s="54"/>
      <c r="I15" s="52" t="s">
        <v>21</v>
      </c>
      <c r="J15" s="55" t="s">
        <v>22</v>
      </c>
      <c r="K15" s="56"/>
      <c r="L15" s="24" t="s">
        <v>23</v>
      </c>
      <c r="M15" s="23"/>
    </row>
    <row r="16" spans="1:32" ht="18.75">
      <c r="A16" s="21"/>
      <c r="B16" s="2">
        <v>3</v>
      </c>
      <c r="C16" s="8"/>
      <c r="D16" s="57">
        <v>2</v>
      </c>
      <c r="E16" s="58" t="s">
        <v>24</v>
      </c>
      <c r="F16" s="59"/>
      <c r="G16" s="59"/>
      <c r="H16" s="60"/>
      <c r="I16" s="60"/>
      <c r="J16" s="60" t="s">
        <v>21</v>
      </c>
      <c r="K16" s="60"/>
      <c r="L16" s="25"/>
      <c r="M16" s="23"/>
    </row>
    <row r="17" spans="1:13" ht="37.5" customHeight="1">
      <c r="A17" s="21"/>
      <c r="C17" s="26"/>
      <c r="D17" s="61" t="s">
        <v>25</v>
      </c>
      <c r="E17" s="6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63" t="str">
        <f>IF('[1]Перечень тарифов'!J21="","наименование отсутствует","" &amp; '[1]Перечень тарифов'!J21 &amp; "")</f>
        <v>наименование отсутствует</v>
      </c>
      <c r="G17" s="52"/>
      <c r="H17" s="64" t="s">
        <v>26</v>
      </c>
      <c r="I17" s="65" t="s">
        <v>27</v>
      </c>
      <c r="J17" s="55" t="s">
        <v>28</v>
      </c>
      <c r="K17" s="52" t="s">
        <v>21</v>
      </c>
      <c r="L17" s="27" t="s">
        <v>29</v>
      </c>
      <c r="M17" s="23"/>
    </row>
    <row r="18" spans="1:13" ht="37.5" customHeight="1">
      <c r="A18" s="21"/>
      <c r="C18" s="26"/>
      <c r="D18" s="61"/>
      <c r="E18" s="62"/>
      <c r="F18" s="63"/>
      <c r="G18" s="66" t="s">
        <v>30</v>
      </c>
      <c r="H18" s="65" t="s">
        <v>31</v>
      </c>
      <c r="I18" s="65" t="s">
        <v>32</v>
      </c>
      <c r="J18" s="55" t="s">
        <v>28</v>
      </c>
      <c r="K18" s="52" t="s">
        <v>21</v>
      </c>
      <c r="L18" s="28"/>
      <c r="M18" s="23"/>
    </row>
    <row r="19" spans="1:13" ht="37.5" customHeight="1">
      <c r="A19" s="21"/>
      <c r="C19" s="26"/>
      <c r="D19" s="61"/>
      <c r="E19" s="62"/>
      <c r="F19" s="63"/>
      <c r="G19" s="66" t="s">
        <v>30</v>
      </c>
      <c r="H19" s="65" t="s">
        <v>33</v>
      </c>
      <c r="I19" s="65" t="s">
        <v>34</v>
      </c>
      <c r="J19" s="55" t="s">
        <v>28</v>
      </c>
      <c r="K19" s="52" t="s">
        <v>21</v>
      </c>
      <c r="L19" s="28"/>
      <c r="M19" s="23"/>
    </row>
    <row r="20" spans="1:13" ht="37.5" customHeight="1">
      <c r="A20" s="21"/>
      <c r="C20" s="26"/>
      <c r="D20" s="61"/>
      <c r="E20" s="62"/>
      <c r="F20" s="63"/>
      <c r="G20" s="66" t="s">
        <v>30</v>
      </c>
      <c r="H20" s="65" t="s">
        <v>35</v>
      </c>
      <c r="I20" s="65" t="s">
        <v>36</v>
      </c>
      <c r="J20" s="55" t="s">
        <v>28</v>
      </c>
      <c r="K20" s="52" t="s">
        <v>21</v>
      </c>
      <c r="L20" s="28"/>
      <c r="M20" s="23"/>
    </row>
    <row r="21" spans="1:13" ht="37.5" customHeight="1">
      <c r="A21" s="21"/>
      <c r="C21" s="26"/>
      <c r="D21" s="61"/>
      <c r="E21" s="62"/>
      <c r="F21" s="63"/>
      <c r="G21" s="66" t="s">
        <v>30</v>
      </c>
      <c r="H21" s="65" t="s">
        <v>37</v>
      </c>
      <c r="I21" s="65" t="s">
        <v>34</v>
      </c>
      <c r="J21" s="55" t="s">
        <v>28</v>
      </c>
      <c r="K21" s="52" t="s">
        <v>21</v>
      </c>
      <c r="L21" s="28"/>
      <c r="M21" s="23"/>
    </row>
    <row r="22" spans="1:13" ht="37.5" customHeight="1">
      <c r="A22" s="21"/>
      <c r="C22" s="26"/>
      <c r="D22" s="61"/>
      <c r="E22" s="62"/>
      <c r="F22" s="63"/>
      <c r="G22" s="66" t="s">
        <v>30</v>
      </c>
      <c r="H22" s="65" t="s">
        <v>38</v>
      </c>
      <c r="I22" s="65" t="s">
        <v>39</v>
      </c>
      <c r="J22" s="55" t="s">
        <v>28</v>
      </c>
      <c r="K22" s="52" t="s">
        <v>21</v>
      </c>
      <c r="L22" s="28"/>
      <c r="M22" s="23"/>
    </row>
    <row r="23" spans="1:13" ht="37.5" customHeight="1">
      <c r="A23" s="21"/>
      <c r="C23" s="26"/>
      <c r="D23" s="61"/>
      <c r="E23" s="62"/>
      <c r="F23" s="63"/>
      <c r="G23" s="66" t="s">
        <v>30</v>
      </c>
      <c r="H23" s="65" t="s">
        <v>40</v>
      </c>
      <c r="I23" s="65" t="s">
        <v>41</v>
      </c>
      <c r="J23" s="55" t="s">
        <v>28</v>
      </c>
      <c r="K23" s="52" t="s">
        <v>21</v>
      </c>
      <c r="L23" s="28"/>
      <c r="M23" s="23"/>
    </row>
    <row r="24" spans="1:13" ht="37.5" customHeight="1">
      <c r="A24" s="21"/>
      <c r="C24" s="26"/>
      <c r="D24" s="61"/>
      <c r="E24" s="62"/>
      <c r="F24" s="63"/>
      <c r="G24" s="66" t="s">
        <v>30</v>
      </c>
      <c r="H24" s="65" t="s">
        <v>42</v>
      </c>
      <c r="I24" s="65" t="s">
        <v>43</v>
      </c>
      <c r="J24" s="55" t="s">
        <v>28</v>
      </c>
      <c r="K24" s="52" t="s">
        <v>21</v>
      </c>
      <c r="L24" s="28"/>
      <c r="M24" s="23"/>
    </row>
    <row r="25" spans="1:13" ht="37.5" customHeight="1">
      <c r="A25" s="21"/>
      <c r="C25" s="26"/>
      <c r="D25" s="61"/>
      <c r="E25" s="62"/>
      <c r="F25" s="63"/>
      <c r="G25" s="66" t="s">
        <v>30</v>
      </c>
      <c r="H25" s="65" t="s">
        <v>44</v>
      </c>
      <c r="I25" s="65" t="s">
        <v>45</v>
      </c>
      <c r="J25" s="55" t="s">
        <v>28</v>
      </c>
      <c r="K25" s="52" t="s">
        <v>21</v>
      </c>
      <c r="L25" s="28"/>
      <c r="M25" s="23"/>
    </row>
    <row r="26" spans="1:13" ht="37.5" customHeight="1">
      <c r="A26" s="21"/>
      <c r="C26" s="26"/>
      <c r="D26" s="61"/>
      <c r="E26" s="62"/>
      <c r="F26" s="63"/>
      <c r="G26" s="66" t="s">
        <v>30</v>
      </c>
      <c r="H26" s="65" t="s">
        <v>46</v>
      </c>
      <c r="I26" s="65" t="s">
        <v>47</v>
      </c>
      <c r="J26" s="55" t="s">
        <v>28</v>
      </c>
      <c r="K26" s="52" t="s">
        <v>21</v>
      </c>
      <c r="L26" s="28"/>
      <c r="M26" s="23"/>
    </row>
    <row r="27" spans="1:13" ht="18.75" customHeight="1">
      <c r="A27" s="21"/>
      <c r="C27" s="26"/>
      <c r="D27" s="61"/>
      <c r="E27" s="62"/>
      <c r="F27" s="63"/>
      <c r="G27" s="67"/>
      <c r="H27" s="68" t="s">
        <v>48</v>
      </c>
      <c r="I27" s="69"/>
      <c r="J27" s="69"/>
      <c r="K27" s="70"/>
      <c r="L27" s="29"/>
      <c r="M27" s="23"/>
    </row>
    <row r="28" spans="1:13" ht="18.75">
      <c r="A28" s="21"/>
      <c r="B28" s="2">
        <v>3</v>
      </c>
      <c r="C28" s="8"/>
      <c r="D28" s="71" t="s">
        <v>13</v>
      </c>
      <c r="E28" s="50" t="s">
        <v>49</v>
      </c>
      <c r="F28" s="50"/>
      <c r="G28" s="50"/>
      <c r="H28" s="50"/>
      <c r="I28" s="50"/>
      <c r="J28" s="50"/>
      <c r="K28" s="50"/>
      <c r="L28" s="30"/>
      <c r="M28" s="23"/>
    </row>
    <row r="29" spans="1:13" ht="33.75">
      <c r="A29" s="21"/>
      <c r="C29" s="8"/>
      <c r="D29" s="49" t="s">
        <v>50</v>
      </c>
      <c r="E29" s="52" t="s">
        <v>21</v>
      </c>
      <c r="F29" s="52" t="s">
        <v>21</v>
      </c>
      <c r="G29" s="53" t="s">
        <v>21</v>
      </c>
      <c r="H29" s="54"/>
      <c r="I29" s="52" t="s">
        <v>21</v>
      </c>
      <c r="J29" s="52" t="s">
        <v>21</v>
      </c>
      <c r="K29" s="72" t="s">
        <v>51</v>
      </c>
      <c r="L29" s="24" t="s">
        <v>52</v>
      </c>
      <c r="M29" s="23"/>
    </row>
    <row r="30" spans="1:13" ht="18.75">
      <c r="A30" s="21"/>
      <c r="B30" s="2">
        <v>3</v>
      </c>
      <c r="C30" s="8"/>
      <c r="D30" s="71" t="s">
        <v>14</v>
      </c>
      <c r="E30" s="50" t="s">
        <v>53</v>
      </c>
      <c r="F30" s="50"/>
      <c r="G30" s="50"/>
      <c r="H30" s="50"/>
      <c r="I30" s="50"/>
      <c r="J30" s="50"/>
      <c r="K30" s="50"/>
      <c r="L30" s="30"/>
      <c r="M30" s="23"/>
    </row>
    <row r="31" spans="1:13" ht="20.100000000000001" customHeight="1">
      <c r="A31" s="21"/>
      <c r="C31" s="26"/>
      <c r="D31" s="61" t="s">
        <v>54</v>
      </c>
      <c r="E31" s="6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1" s="63" t="str">
        <f>IF('[1]Перечень тарифов'!J21="","наименование отсутствует","" &amp; '[1]Перечень тарифов'!J21 &amp; "")</f>
        <v>наименование отсутствует</v>
      </c>
      <c r="G31" s="52"/>
      <c r="H31" s="65" t="s">
        <v>26</v>
      </c>
      <c r="I31" s="65" t="s">
        <v>32</v>
      </c>
      <c r="J31" s="73">
        <v>113219.84</v>
      </c>
      <c r="K31" s="52" t="s">
        <v>21</v>
      </c>
      <c r="L31" s="27" t="s">
        <v>55</v>
      </c>
      <c r="M31" s="23"/>
    </row>
    <row r="32" spans="1:13" ht="20.100000000000001" customHeight="1">
      <c r="A32" s="21"/>
      <c r="C32" s="26"/>
      <c r="D32" s="61"/>
      <c r="E32" s="62"/>
      <c r="F32" s="63"/>
      <c r="G32" s="66" t="s">
        <v>30</v>
      </c>
      <c r="H32" s="65" t="s">
        <v>33</v>
      </c>
      <c r="I32" s="65" t="s">
        <v>36</v>
      </c>
      <c r="J32" s="73">
        <v>116468.95</v>
      </c>
      <c r="K32" s="52" t="s">
        <v>21</v>
      </c>
      <c r="L32" s="28"/>
      <c r="M32" s="23"/>
    </row>
    <row r="33" spans="1:15" ht="20.100000000000001" customHeight="1">
      <c r="A33" s="21"/>
      <c r="C33" s="26"/>
      <c r="D33" s="61"/>
      <c r="E33" s="62"/>
      <c r="F33" s="63"/>
      <c r="G33" s="66" t="s">
        <v>30</v>
      </c>
      <c r="H33" s="65" t="s">
        <v>37</v>
      </c>
      <c r="I33" s="65" t="s">
        <v>39</v>
      </c>
      <c r="J33" s="73">
        <v>119838.9</v>
      </c>
      <c r="K33" s="52" t="s">
        <v>21</v>
      </c>
      <c r="L33" s="28"/>
      <c r="M33" s="23"/>
    </row>
    <row r="34" spans="1:15" ht="20.100000000000001" customHeight="1">
      <c r="A34" s="21"/>
      <c r="C34" s="26"/>
      <c r="D34" s="61"/>
      <c r="E34" s="62"/>
      <c r="F34" s="63"/>
      <c r="G34" s="66" t="s">
        <v>30</v>
      </c>
      <c r="H34" s="65" t="s">
        <v>40</v>
      </c>
      <c r="I34" s="65" t="s">
        <v>43</v>
      </c>
      <c r="J34" s="73">
        <v>123342.39</v>
      </c>
      <c r="K34" s="52" t="s">
        <v>21</v>
      </c>
      <c r="L34" s="28"/>
      <c r="M34" s="23"/>
    </row>
    <row r="35" spans="1:15" ht="18.95" customHeight="1">
      <c r="A35" s="21"/>
      <c r="C35" s="26"/>
      <c r="D35" s="61"/>
      <c r="E35" s="62"/>
      <c r="F35" s="63"/>
      <c r="G35" s="66" t="s">
        <v>30</v>
      </c>
      <c r="H35" s="65" t="s">
        <v>44</v>
      </c>
      <c r="I35" s="65" t="s">
        <v>47</v>
      </c>
      <c r="J35" s="73">
        <v>126915.53</v>
      </c>
      <c r="K35" s="52" t="s">
        <v>21</v>
      </c>
      <c r="L35" s="28"/>
      <c r="M35" s="23"/>
    </row>
    <row r="36" spans="1:15" ht="18.75" customHeight="1">
      <c r="A36" s="21"/>
      <c r="C36" s="26"/>
      <c r="D36" s="61"/>
      <c r="E36" s="62"/>
      <c r="F36" s="63"/>
      <c r="G36" s="67"/>
      <c r="H36" s="68" t="s">
        <v>48</v>
      </c>
      <c r="I36" s="74"/>
      <c r="J36" s="74"/>
      <c r="K36" s="70"/>
      <c r="L36" s="29"/>
      <c r="M36" s="23"/>
    </row>
    <row r="37" spans="1:15" ht="18.75">
      <c r="A37" s="21"/>
      <c r="C37" s="8"/>
      <c r="D37" s="71" t="s">
        <v>15</v>
      </c>
      <c r="E37" s="50" t="s">
        <v>56</v>
      </c>
      <c r="F37" s="50"/>
      <c r="G37" s="50"/>
      <c r="H37" s="50"/>
      <c r="I37" s="50"/>
      <c r="J37" s="50"/>
      <c r="K37" s="50"/>
      <c r="L37" s="30"/>
      <c r="M37" s="23"/>
    </row>
    <row r="38" spans="1:15" ht="20.100000000000001" customHeight="1">
      <c r="A38" s="21"/>
      <c r="C38" s="26"/>
      <c r="D38" s="75" t="s">
        <v>57</v>
      </c>
      <c r="E38" s="6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8" s="63" t="str">
        <f>IF('[1]Перечень тарифов'!J21="","наименование отсутствует","" &amp; '[1]Перечень тарифов'!J21 &amp; "")</f>
        <v>наименование отсутствует</v>
      </c>
      <c r="G38" s="52"/>
      <c r="H38" s="64" t="s">
        <v>26</v>
      </c>
      <c r="I38" s="65" t="s">
        <v>32</v>
      </c>
      <c r="J38" s="73">
        <v>2333.64</v>
      </c>
      <c r="K38" s="52" t="s">
        <v>21</v>
      </c>
      <c r="L38" s="27" t="s">
        <v>58</v>
      </c>
      <c r="M38" s="23"/>
    </row>
    <row r="39" spans="1:15" ht="20.100000000000001" customHeight="1">
      <c r="A39" s="21"/>
      <c r="C39" s="26"/>
      <c r="D39" s="76"/>
      <c r="E39" s="62"/>
      <c r="F39" s="63"/>
      <c r="G39" s="66" t="s">
        <v>30</v>
      </c>
      <c r="H39" s="65" t="s">
        <v>33</v>
      </c>
      <c r="I39" s="65" t="s">
        <v>36</v>
      </c>
      <c r="J39" s="73">
        <v>2149.37</v>
      </c>
      <c r="K39" s="52" t="s">
        <v>21</v>
      </c>
      <c r="L39" s="28"/>
      <c r="M39" s="23"/>
    </row>
    <row r="40" spans="1:15" ht="20.100000000000001" customHeight="1">
      <c r="A40" s="21"/>
      <c r="C40" s="26"/>
      <c r="D40" s="76"/>
      <c r="E40" s="62"/>
      <c r="F40" s="63"/>
      <c r="G40" s="66" t="s">
        <v>30</v>
      </c>
      <c r="H40" s="65" t="s">
        <v>37</v>
      </c>
      <c r="I40" s="65" t="s">
        <v>39</v>
      </c>
      <c r="J40" s="73">
        <v>2026.9</v>
      </c>
      <c r="K40" s="52" t="s">
        <v>21</v>
      </c>
      <c r="L40" s="28"/>
      <c r="M40" s="23"/>
    </row>
    <row r="41" spans="1:15" ht="20.100000000000001" customHeight="1">
      <c r="A41" s="21"/>
      <c r="C41" s="26"/>
      <c r="D41" s="76"/>
      <c r="E41" s="62"/>
      <c r="F41" s="63"/>
      <c r="G41" s="66" t="s">
        <v>30</v>
      </c>
      <c r="H41" s="65" t="s">
        <v>40</v>
      </c>
      <c r="I41" s="65" t="s">
        <v>43</v>
      </c>
      <c r="J41" s="73">
        <v>1910.56</v>
      </c>
      <c r="K41" s="52" t="s">
        <v>21</v>
      </c>
      <c r="L41" s="28"/>
      <c r="M41" s="23"/>
    </row>
    <row r="42" spans="1:15" ht="18.95" customHeight="1">
      <c r="A42" s="21"/>
      <c r="C42" s="26"/>
      <c r="D42" s="76"/>
      <c r="E42" s="62"/>
      <c r="F42" s="63"/>
      <c r="G42" s="66" t="s">
        <v>30</v>
      </c>
      <c r="H42" s="65" t="s">
        <v>44</v>
      </c>
      <c r="I42" s="65" t="s">
        <v>47</v>
      </c>
      <c r="J42" s="73">
        <v>1800.03</v>
      </c>
      <c r="K42" s="52" t="s">
        <v>21</v>
      </c>
      <c r="L42" s="28"/>
      <c r="M42" s="23"/>
    </row>
    <row r="43" spans="1:15" ht="18.75" customHeight="1">
      <c r="A43" s="21"/>
      <c r="C43" s="26"/>
      <c r="D43" s="77"/>
      <c r="E43" s="62"/>
      <c r="F43" s="63"/>
      <c r="G43" s="67"/>
      <c r="H43" s="68" t="s">
        <v>48</v>
      </c>
      <c r="I43" s="74"/>
      <c r="J43" s="74"/>
      <c r="K43" s="70"/>
      <c r="L43" s="29"/>
      <c r="M43" s="23"/>
    </row>
    <row r="44" spans="1:15" ht="26.1" customHeight="1">
      <c r="A44" s="21"/>
      <c r="C44" s="8"/>
      <c r="D44" s="71" t="s">
        <v>16</v>
      </c>
      <c r="E44" s="50" t="s">
        <v>59</v>
      </c>
      <c r="F44" s="50"/>
      <c r="G44" s="50"/>
      <c r="H44" s="50"/>
      <c r="I44" s="50"/>
      <c r="J44" s="50"/>
      <c r="K44" s="50"/>
      <c r="L44" s="30"/>
      <c r="M44" s="23"/>
    </row>
    <row r="45" spans="1:15" ht="24.95" customHeight="1">
      <c r="A45" s="21"/>
      <c r="C45" s="26"/>
      <c r="D45" s="75" t="s">
        <v>60</v>
      </c>
      <c r="E45" s="6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45" s="63" t="str">
        <f>IF('[1]Перечень тарифов'!J21="","наименование отсутствует","" &amp; '[1]Перечень тарифов'!J21 &amp; "")</f>
        <v>наименование отсутствует</v>
      </c>
      <c r="G45" s="52"/>
      <c r="H45" s="64" t="s">
        <v>26</v>
      </c>
      <c r="I45" s="65" t="s">
        <v>32</v>
      </c>
      <c r="J45" s="73">
        <v>0</v>
      </c>
      <c r="K45" s="52" t="s">
        <v>21</v>
      </c>
      <c r="L45" s="27" t="s">
        <v>61</v>
      </c>
      <c r="M45" s="23"/>
      <c r="O45" s="5" t="s">
        <v>62</v>
      </c>
    </row>
    <row r="46" spans="1:15" ht="24.95" customHeight="1">
      <c r="A46" s="21"/>
      <c r="C46" s="26"/>
      <c r="D46" s="76"/>
      <c r="E46" s="62"/>
      <c r="F46" s="63"/>
      <c r="G46" s="66" t="s">
        <v>30</v>
      </c>
      <c r="H46" s="65" t="s">
        <v>33</v>
      </c>
      <c r="I46" s="65" t="s">
        <v>36</v>
      </c>
      <c r="J46" s="73">
        <v>0</v>
      </c>
      <c r="K46" s="52" t="s">
        <v>21</v>
      </c>
      <c r="L46" s="28"/>
      <c r="M46" s="23"/>
    </row>
    <row r="47" spans="1:15" ht="24.95" customHeight="1">
      <c r="A47" s="21"/>
      <c r="C47" s="26"/>
      <c r="D47" s="76"/>
      <c r="E47" s="62"/>
      <c r="F47" s="63"/>
      <c r="G47" s="66" t="s">
        <v>30</v>
      </c>
      <c r="H47" s="65" t="s">
        <v>37</v>
      </c>
      <c r="I47" s="65" t="s">
        <v>39</v>
      </c>
      <c r="J47" s="73">
        <v>0</v>
      </c>
      <c r="K47" s="52" t="s">
        <v>21</v>
      </c>
      <c r="L47" s="28"/>
      <c r="M47" s="23"/>
    </row>
    <row r="48" spans="1:15" ht="24.95" customHeight="1">
      <c r="A48" s="21"/>
      <c r="C48" s="26"/>
      <c r="D48" s="76"/>
      <c r="E48" s="62"/>
      <c r="F48" s="63"/>
      <c r="G48" s="66" t="s">
        <v>30</v>
      </c>
      <c r="H48" s="65" t="s">
        <v>40</v>
      </c>
      <c r="I48" s="65" t="s">
        <v>43</v>
      </c>
      <c r="J48" s="73">
        <v>0</v>
      </c>
      <c r="K48" s="52" t="s">
        <v>21</v>
      </c>
      <c r="L48" s="28"/>
      <c r="M48" s="23"/>
    </row>
    <row r="49" spans="1:15" ht="18.95" customHeight="1">
      <c r="A49" s="21"/>
      <c r="C49" s="26"/>
      <c r="D49" s="76"/>
      <c r="E49" s="62"/>
      <c r="F49" s="63"/>
      <c r="G49" s="66" t="s">
        <v>30</v>
      </c>
      <c r="H49" s="65" t="s">
        <v>44</v>
      </c>
      <c r="I49" s="65" t="s">
        <v>47</v>
      </c>
      <c r="J49" s="73">
        <v>0</v>
      </c>
      <c r="K49" s="52" t="s">
        <v>21</v>
      </c>
      <c r="L49" s="28"/>
      <c r="M49" s="23"/>
    </row>
    <row r="50" spans="1:15" ht="18.75" customHeight="1">
      <c r="A50" s="21"/>
      <c r="C50" s="26"/>
      <c r="D50" s="77"/>
      <c r="E50" s="62"/>
      <c r="F50" s="63"/>
      <c r="G50" s="67"/>
      <c r="H50" s="68" t="s">
        <v>48</v>
      </c>
      <c r="I50" s="74"/>
      <c r="J50" s="74"/>
      <c r="K50" s="70"/>
      <c r="L50" s="29"/>
      <c r="M50" s="23"/>
    </row>
    <row r="51" spans="1:15" ht="25.5" customHeight="1">
      <c r="A51" s="21"/>
      <c r="B51" s="2">
        <v>3</v>
      </c>
      <c r="C51" s="8"/>
      <c r="D51" s="71" t="s">
        <v>17</v>
      </c>
      <c r="E51" s="50" t="s">
        <v>63</v>
      </c>
      <c r="F51" s="50"/>
      <c r="G51" s="50"/>
      <c r="H51" s="50"/>
      <c r="I51" s="50"/>
      <c r="J51" s="50"/>
      <c r="K51" s="50"/>
      <c r="L51" s="30"/>
      <c r="M51" s="23"/>
    </row>
    <row r="52" spans="1:15" ht="24.95" customHeight="1">
      <c r="A52" s="21"/>
      <c r="C52" s="26"/>
      <c r="D52" s="75" t="s">
        <v>64</v>
      </c>
      <c r="E52" s="6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52" s="63" t="str">
        <f>IF('[1]Перечень тарифов'!J21="","наименование отсутствует","" &amp; '[1]Перечень тарифов'!J21 &amp; "")</f>
        <v>наименование отсутствует</v>
      </c>
      <c r="G52" s="52"/>
      <c r="H52" s="64" t="s">
        <v>26</v>
      </c>
      <c r="I52" s="65" t="s">
        <v>32</v>
      </c>
      <c r="J52" s="73">
        <v>0</v>
      </c>
      <c r="K52" s="52" t="s">
        <v>21</v>
      </c>
      <c r="L52" s="27" t="s">
        <v>65</v>
      </c>
      <c r="M52" s="23"/>
    </row>
    <row r="53" spans="1:15" ht="24.95" customHeight="1">
      <c r="A53" s="21"/>
      <c r="C53" s="26"/>
      <c r="D53" s="76"/>
      <c r="E53" s="62"/>
      <c r="F53" s="63"/>
      <c r="G53" s="66" t="s">
        <v>30</v>
      </c>
      <c r="H53" s="65" t="s">
        <v>33</v>
      </c>
      <c r="I53" s="65" t="s">
        <v>36</v>
      </c>
      <c r="J53" s="73">
        <v>0</v>
      </c>
      <c r="K53" s="52" t="s">
        <v>21</v>
      </c>
      <c r="L53" s="28"/>
      <c r="M53" s="23"/>
    </row>
    <row r="54" spans="1:15" ht="24.95" customHeight="1">
      <c r="A54" s="21"/>
      <c r="C54" s="26"/>
      <c r="D54" s="76"/>
      <c r="E54" s="62"/>
      <c r="F54" s="63"/>
      <c r="G54" s="66" t="s">
        <v>30</v>
      </c>
      <c r="H54" s="65" t="s">
        <v>37</v>
      </c>
      <c r="I54" s="65" t="s">
        <v>39</v>
      </c>
      <c r="J54" s="73">
        <v>0</v>
      </c>
      <c r="K54" s="52" t="s">
        <v>21</v>
      </c>
      <c r="L54" s="28"/>
      <c r="M54" s="23"/>
    </row>
    <row r="55" spans="1:15" ht="24.95" customHeight="1">
      <c r="A55" s="21"/>
      <c r="C55" s="26"/>
      <c r="D55" s="76"/>
      <c r="E55" s="62"/>
      <c r="F55" s="63"/>
      <c r="G55" s="66" t="s">
        <v>30</v>
      </c>
      <c r="H55" s="65" t="s">
        <v>40</v>
      </c>
      <c r="I55" s="65" t="s">
        <v>43</v>
      </c>
      <c r="J55" s="73">
        <v>0</v>
      </c>
      <c r="K55" s="52" t="s">
        <v>21</v>
      </c>
      <c r="L55" s="28"/>
      <c r="M55" s="23"/>
    </row>
    <row r="56" spans="1:15" ht="18.95" customHeight="1">
      <c r="A56" s="21"/>
      <c r="C56" s="26"/>
      <c r="D56" s="76"/>
      <c r="E56" s="62"/>
      <c r="F56" s="63"/>
      <c r="G56" s="66" t="s">
        <v>30</v>
      </c>
      <c r="H56" s="65" t="s">
        <v>44</v>
      </c>
      <c r="I56" s="65" t="s">
        <v>47</v>
      </c>
      <c r="J56" s="73">
        <v>0</v>
      </c>
      <c r="K56" s="52" t="s">
        <v>21</v>
      </c>
      <c r="L56" s="28"/>
      <c r="M56" s="23"/>
    </row>
    <row r="57" spans="1:15" ht="18.75" customHeight="1">
      <c r="A57" s="21"/>
      <c r="C57" s="26"/>
      <c r="D57" s="77"/>
      <c r="E57" s="62"/>
      <c r="F57" s="63"/>
      <c r="G57" s="67"/>
      <c r="H57" s="68" t="s">
        <v>48</v>
      </c>
      <c r="I57" s="74"/>
      <c r="J57" s="74"/>
      <c r="K57" s="70"/>
      <c r="L57" s="29"/>
      <c r="M57" s="23"/>
    </row>
    <row r="58" spans="1:15" s="31" customFormat="1" ht="3" customHeight="1">
      <c r="A58" s="21"/>
      <c r="D58" s="32"/>
      <c r="E58" s="32"/>
      <c r="F58" s="32"/>
      <c r="G58" s="32"/>
      <c r="H58" s="32"/>
      <c r="I58" s="32"/>
      <c r="J58" s="32"/>
      <c r="K58" s="32"/>
      <c r="L58" s="32"/>
      <c r="N58" s="33"/>
      <c r="O58" s="33"/>
    </row>
    <row r="59" spans="1:15" ht="24.75" customHeight="1">
      <c r="D59" s="34">
        <v>1</v>
      </c>
      <c r="E59" s="35" t="s">
        <v>66</v>
      </c>
      <c r="F59" s="35"/>
      <c r="G59" s="35"/>
      <c r="H59" s="35"/>
      <c r="I59" s="35"/>
      <c r="J59" s="35"/>
      <c r="K59" s="35"/>
      <c r="L59" s="35"/>
    </row>
  </sheetData>
  <mergeCells count="48">
    <mergeCell ref="E59:L59"/>
    <mergeCell ref="E51:K51"/>
    <mergeCell ref="C52:C57"/>
    <mergeCell ref="D52:D57"/>
    <mergeCell ref="E52:E57"/>
    <mergeCell ref="F52:F57"/>
    <mergeCell ref="L52:L57"/>
    <mergeCell ref="E44:K44"/>
    <mergeCell ref="C45:C50"/>
    <mergeCell ref="D45:D50"/>
    <mergeCell ref="E45:E50"/>
    <mergeCell ref="F45:F50"/>
    <mergeCell ref="L45:L50"/>
    <mergeCell ref="L31:L36"/>
    <mergeCell ref="E37:K37"/>
    <mergeCell ref="C38:C43"/>
    <mergeCell ref="D38:D43"/>
    <mergeCell ref="E38:E43"/>
    <mergeCell ref="F38:F43"/>
    <mergeCell ref="L38:L43"/>
    <mergeCell ref="G29:H29"/>
    <mergeCell ref="E30:K30"/>
    <mergeCell ref="C31:C36"/>
    <mergeCell ref="D31:D36"/>
    <mergeCell ref="E31:E36"/>
    <mergeCell ref="F31:F36"/>
    <mergeCell ref="C17:C27"/>
    <mergeCell ref="D17:D27"/>
    <mergeCell ref="E17:E27"/>
    <mergeCell ref="F17:F27"/>
    <mergeCell ref="L17:L27"/>
    <mergeCell ref="E28:K28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45:J49 J31:J35 J38:J42 J52:J5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6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26 H31:I35 H38:I42 H45:I49 H52:I5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45 L16:L17 L31 L38 L52">
      <formula1>900</formula1>
    </dataValidation>
  </dataValidations>
  <hyperlinks>
    <hyperlink ref="K29" location="'Форма 2.14.1'!$K$29" tooltip="Кликните по гиперссылке, чтобы перейти по гиперссылке или отредактировать её" display="https://portal.eias.ru/Portal/DownloadPage.aspx?type=12&amp;guid=0d948e4d-b575-4a56-9c81-0e2f21e6d95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2022-04-29T06:12:29Z</dcterms:created>
  <dcterms:modified xsi:type="dcterms:W3CDTF">2022-04-29T06:15:41Z</dcterms:modified>
</cp:coreProperties>
</file>