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2.8 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6" i="1"/>
  <c r="G25" i="1"/>
  <c r="G23" i="1"/>
  <c r="G22" i="1"/>
  <c r="G21" i="1"/>
  <c r="G11" i="1"/>
  <c r="G10" i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<sst xmlns="http://schemas.openxmlformats.org/spreadsheetml/2006/main" count="99" uniqueCount="66">
  <si>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</si>
  <si>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</si>
  <si>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</si>
  <si>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</si>
  <si>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</si>
  <si>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</si>
  <si>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</si>
  <si>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</si>
  <si>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</si>
  <si>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</si>
  <si>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Количество аварий на системах холодного водоснабжения</t>
  </si>
  <si>
    <t>ед. на км</t>
  </si>
  <si>
    <t>Количество случаев ограничения подачи холодной воды по графику</t>
  </si>
  <si>
    <t>х</t>
  </si>
  <si>
    <t>2.1.1</t>
  </si>
  <si>
    <t>количество случаев ограничения подачи холодной воды по графику для ограничений сроком менее 24 часов</t>
  </si>
  <si>
    <t>ед.</t>
  </si>
  <si>
    <t>2.1.2</t>
  </si>
  <si>
    <t xml:space="preserve">срок действия ограничений подачи холодной воды по графику для ограничений сроком менее 24 часов </t>
  </si>
  <si>
    <t>ч</t>
  </si>
  <si>
    <t>2.2.1</t>
  </si>
  <si>
    <t>количество случаев ограничения подачи холодной воды по графику для ограничений сроком 24 часа и более</t>
  </si>
  <si>
    <t>2.2.2</t>
  </si>
  <si>
    <t>срок действия ограничений подачи холодной воды по графику для ограничений сроком 24 часа и более</t>
  </si>
  <si>
    <t>Доля потребителей, затронутых ограничениями подачи холодной воды</t>
  </si>
  <si>
    <t>x</t>
  </si>
  <si>
    <t>3.1</t>
  </si>
  <si>
    <t>доля потребителей, затронутых ограничениями подачи холодной воды для ограничений сроком менее 24 часов</t>
  </si>
  <si>
    <t>%</t>
  </si>
  <si>
    <t>3.2</t>
  </si>
  <si>
    <t>доля потребителей, затронутых ограничениями подачи холодной воды для ограничений сроком менее 24 часа и более</t>
  </si>
  <si>
    <t>4</t>
  </si>
  <si>
    <t>Общее количество проведенных проб качества воды, в том числе по следующим показателям:</t>
  </si>
  <si>
    <t>4.1</t>
  </si>
  <si>
    <t>мутность</t>
  </si>
  <si>
    <t>4.2</t>
  </si>
  <si>
    <t>цветность</t>
  </si>
  <si>
    <t>4.3</t>
  </si>
  <si>
    <t>хлор остаточный общий, в том числе: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</si>
  <si>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</si>
  <si>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</si>
  <si>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</si>
  <si>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</si>
  <si>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</si>
  <si>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</si>
  <si>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</si>
  <si>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</si>
  <si>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</si>
  <si>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</si>
  <si>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</si>
  <si>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</si>
  <si>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</si>
  <si>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</si>
  <si>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</si>
  <si>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</si>
  <si>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</si>
  <si>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</si>
  <si>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</si>
  <si>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</si>
  <si>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</si>
  <si>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</si>
  <si>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</si>
  <si>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холодного водоснабжения, в том числе:</t>
  </si>
  <si>
    <t>https://portal.eias.ru/Portal/DownloadPage.aspx?type=12&amp;guid=d90d9192-6176-472a-ad91-34f427511f6a</t>
  </si>
  <si>
    <t>8.1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</si>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</sst>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 inden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vertical="center" wrapText="1"/>
    </xf>
    <xf numFmtId="0" fontId="14" fillId="0" borderId="0" xfId="1" applyFont="1" applyFill="1" applyAlignment="1" applyProtection="1">
      <alignment vertical="top"/>
    </xf>
    <xf numFmtId="0" fontId="14" fillId="0" borderId="0" xfId="1" applyFont="1" applyFill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left" vertical="top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0" fontId="9" fillId="2" borderId="5" xfId="4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</xf>
    <xf numFmtId="49" fontId="11" fillId="2" borderId="5" xfId="1" applyNumberFormat="1" applyFont="1" applyFill="1" applyBorder="1" applyAlignment="1" applyProtection="1">
      <alignment horizontal="left" vertical="center" wrapText="1" indent="1"/>
    </xf>
    <xf numFmtId="0" fontId="3" fillId="2" borderId="5" xfId="1" applyFont="1" applyFill="1" applyBorder="1" applyAlignment="1" applyProtection="1">
      <alignment horizontal="left" vertical="center" wrapText="1" indent="2"/>
    </xf>
    <xf numFmtId="49" fontId="13" fillId="2" borderId="5" xfId="6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Гиперссылка 3" xfId="5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247650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BALANCE%20&#1079;&#1072;%202020\FAS.JKH.OPEN.INFO.BALANCE.HVS\FAS.JKH.OPEN.INFO.BALANCE.HVS(v1.0.5)%2020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tabSelected="1" topLeftCell="C24" workbookViewId="0">
      <selection activeCell="O37" sqref="O37"/>
    </sheetView>
  </sheetViews>
  <sheetFormatPr defaultColWidth="10.5703125" defaultRowHeight="11.25" x14ac:dyDescent="0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3" bestFit="1" customWidth="1"/>
    <col min="5" max="5" width="69.85546875" style="3" customWidth="1"/>
    <col min="6" max="6" width="12" style="3" bestFit="1" customWidth="1"/>
    <col min="7" max="7" width="39.5703125" style="3" customWidth="1"/>
    <col min="8" max="8" width="3.7109375" style="3" customWidth="1"/>
    <col min="9" max="16384" width="10.5703125" style="3"/>
  </cols>
  <sheetData>
    <row r="1" spans="1:8" s="2" customFormat="1" hidden="1" x14ac:dyDescent="0.25">
      <c r="A1" s="1"/>
      <c r="G1" s="2">
        <v>4</v>
      </c>
    </row>
    <row r="3" spans="1:8" x14ac:dyDescent="0.25">
      <c r="D3" s="4" t="s">
        <v>0</v>
      </c>
      <c r="E3" s="5"/>
      <c r="F3" s="6"/>
    </row>
    <row r="4" spans="1:8" ht="12.75" hidden="1" x14ac:dyDescent="0.25">
      <c r="C4" s="7"/>
      <c r="D4" s="8"/>
      <c r="E4" s="8"/>
      <c r="F4" s="8"/>
      <c r="G4" s="8"/>
    </row>
    <row r="5" spans="1:8" hidden="1" x14ac:dyDescent="0.25">
      <c r="C5" s="7"/>
      <c r="D5" s="9"/>
      <c r="E5" s="9"/>
      <c r="F5" s="9"/>
      <c r="G5" s="9"/>
    </row>
    <row r="6" spans="1:8" x14ac:dyDescent="0.25">
      <c r="C6" s="7"/>
      <c r="D6" s="7"/>
      <c r="E6" s="10"/>
      <c r="F6" s="11"/>
      <c r="G6" s="12">
        <v>22</v>
      </c>
    </row>
    <row r="7" spans="1:8" x14ac:dyDescent="0.25">
      <c r="D7" s="19" t="s">
        <v>1</v>
      </c>
      <c r="E7" s="19"/>
      <c r="F7" s="19"/>
      <c r="G7" s="19"/>
      <c r="H7" s="7"/>
    </row>
    <row r="8" spans="1:8" ht="101.25" x14ac:dyDescent="0.25">
      <c r="D8" s="19" t="s">
        <v>2</v>
      </c>
      <c r="E8" s="20" t="s">
        <v>3</v>
      </c>
      <c r="F8" s="20" t="s">
        <v>4</v>
      </c>
      <c r="G8" s="21" t="s">
        <v>5</v>
      </c>
      <c r="H8" s="7"/>
    </row>
    <row r="9" spans="1:8" s="7" customFormat="1" x14ac:dyDescent="0.25">
      <c r="A9" s="13"/>
      <c r="B9" s="13"/>
      <c r="C9" s="14"/>
      <c r="D9" s="19"/>
      <c r="E9" s="20"/>
      <c r="F9" s="20"/>
      <c r="G9" s="22" t="s">
        <v>6</v>
      </c>
      <c r="H9" s="15"/>
    </row>
    <row r="10" spans="1:8" x14ac:dyDescent="0.25">
      <c r="D10" s="23" t="s">
        <v>7</v>
      </c>
      <c r="E10" s="23" t="s">
        <v>8</v>
      </c>
      <c r="F10" s="23" t="s">
        <v>9</v>
      </c>
      <c r="G10" s="24">
        <f>G1</f>
        <v>4</v>
      </c>
    </row>
    <row r="11" spans="1:8" ht="18.75" x14ac:dyDescent="0.25">
      <c r="D11" s="25">
        <v>1</v>
      </c>
      <c r="E11" s="26" t="s">
        <v>10</v>
      </c>
      <c r="F11" s="27" t="s">
        <v>11</v>
      </c>
      <c r="G11" s="28">
        <f>80/261.22</f>
        <v>0.30625526376234591</v>
      </c>
      <c r="H11" s="16"/>
    </row>
    <row r="12" spans="1:8" ht="18.75" x14ac:dyDescent="0.25">
      <c r="D12" s="25" t="s">
        <v>8</v>
      </c>
      <c r="E12" s="26" t="s">
        <v>12</v>
      </c>
      <c r="F12" s="27" t="s">
        <v>13</v>
      </c>
      <c r="G12" s="27" t="s">
        <v>13</v>
      </c>
      <c r="H12" s="16"/>
    </row>
    <row r="13" spans="1:8" ht="22.5" x14ac:dyDescent="0.25">
      <c r="D13" s="25" t="s">
        <v>14</v>
      </c>
      <c r="E13" s="29" t="s">
        <v>15</v>
      </c>
      <c r="F13" s="27" t="s">
        <v>16</v>
      </c>
      <c r="G13" s="28">
        <v>0</v>
      </c>
      <c r="H13" s="16"/>
    </row>
    <row r="14" spans="1:8" ht="22.5" x14ac:dyDescent="0.25">
      <c r="D14" s="25" t="s">
        <v>17</v>
      </c>
      <c r="E14" s="29" t="s">
        <v>18</v>
      </c>
      <c r="F14" s="27" t="s">
        <v>19</v>
      </c>
      <c r="G14" s="28">
        <v>0</v>
      </c>
      <c r="H14" s="16"/>
    </row>
    <row r="15" spans="1:8" ht="22.5" x14ac:dyDescent="0.25">
      <c r="D15" s="25" t="s">
        <v>20</v>
      </c>
      <c r="E15" s="29" t="s">
        <v>21</v>
      </c>
      <c r="F15" s="27" t="s">
        <v>16</v>
      </c>
      <c r="G15" s="28">
        <v>0</v>
      </c>
      <c r="H15" s="16"/>
    </row>
    <row r="16" spans="1:8" ht="22.5" x14ac:dyDescent="0.25">
      <c r="D16" s="25" t="s">
        <v>22</v>
      </c>
      <c r="E16" s="29" t="s">
        <v>23</v>
      </c>
      <c r="F16" s="27" t="s">
        <v>19</v>
      </c>
      <c r="G16" s="28">
        <v>0</v>
      </c>
      <c r="H16" s="16"/>
    </row>
    <row r="17" spans="4:8" ht="18.75" x14ac:dyDescent="0.25">
      <c r="D17" s="25" t="s">
        <v>9</v>
      </c>
      <c r="E17" s="26" t="s">
        <v>24</v>
      </c>
      <c r="F17" s="25" t="s">
        <v>25</v>
      </c>
      <c r="G17" s="30"/>
      <c r="H17" s="16"/>
    </row>
    <row r="18" spans="4:8" ht="22.5" x14ac:dyDescent="0.25">
      <c r="D18" s="25" t="s">
        <v>26</v>
      </c>
      <c r="E18" s="29" t="s">
        <v>27</v>
      </c>
      <c r="F18" s="27" t="s">
        <v>28</v>
      </c>
      <c r="G18" s="28">
        <v>0</v>
      </c>
      <c r="H18" s="16"/>
    </row>
    <row r="19" spans="4:8" ht="22.5" x14ac:dyDescent="0.25">
      <c r="D19" s="25" t="s">
        <v>29</v>
      </c>
      <c r="E19" s="29" t="s">
        <v>30</v>
      </c>
      <c r="F19" s="27" t="s">
        <v>28</v>
      </c>
      <c r="G19" s="28">
        <v>0</v>
      </c>
      <c r="H19" s="16"/>
    </row>
    <row r="20" spans="4:8" ht="22.5" x14ac:dyDescent="0.25">
      <c r="D20" s="25" t="s">
        <v>31</v>
      </c>
      <c r="E20" s="26" t="s">
        <v>32</v>
      </c>
      <c r="F20" s="27" t="s">
        <v>16</v>
      </c>
      <c r="G20" s="28">
        <v>2958</v>
      </c>
      <c r="H20" s="16"/>
    </row>
    <row r="21" spans="4:8" ht="18.75" x14ac:dyDescent="0.25">
      <c r="D21" s="25" t="s">
        <v>33</v>
      </c>
      <c r="E21" s="29" t="s">
        <v>34</v>
      </c>
      <c r="F21" s="27" t="s">
        <v>16</v>
      </c>
      <c r="G21" s="28">
        <f>376+112</f>
        <v>488</v>
      </c>
      <c r="H21" s="16"/>
    </row>
    <row r="22" spans="4:8" ht="18.75" x14ac:dyDescent="0.25">
      <c r="D22" s="25" t="s">
        <v>35</v>
      </c>
      <c r="E22" s="29" t="s">
        <v>36</v>
      </c>
      <c r="F22" s="27" t="s">
        <v>16</v>
      </c>
      <c r="G22" s="28">
        <f>694+112</f>
        <v>806</v>
      </c>
      <c r="H22" s="16"/>
    </row>
    <row r="23" spans="4:8" ht="18.75" x14ac:dyDescent="0.25">
      <c r="D23" s="25" t="s">
        <v>37</v>
      </c>
      <c r="E23" s="29" t="s">
        <v>38</v>
      </c>
      <c r="F23" s="27" t="s">
        <v>16</v>
      </c>
      <c r="G23" s="28">
        <f>2196+0</f>
        <v>2196</v>
      </c>
      <c r="H23" s="16"/>
    </row>
    <row r="24" spans="4:8" ht="18.75" x14ac:dyDescent="0.25">
      <c r="D24" s="25" t="s">
        <v>39</v>
      </c>
      <c r="E24" s="31" t="s">
        <v>40</v>
      </c>
      <c r="F24" s="27" t="s">
        <v>16</v>
      </c>
      <c r="G24" s="28">
        <v>0</v>
      </c>
      <c r="H24" s="16"/>
    </row>
    <row r="25" spans="4:8" ht="18.75" x14ac:dyDescent="0.25">
      <c r="D25" s="25" t="s">
        <v>41</v>
      </c>
      <c r="E25" s="31" t="s">
        <v>42</v>
      </c>
      <c r="F25" s="27" t="s">
        <v>16</v>
      </c>
      <c r="G25" s="28">
        <f>2196+0</f>
        <v>2196</v>
      </c>
      <c r="H25" s="16"/>
    </row>
    <row r="26" spans="4:8" ht="18.75" x14ac:dyDescent="0.25">
      <c r="D26" s="25" t="s">
        <v>43</v>
      </c>
      <c r="E26" s="29" t="s">
        <v>44</v>
      </c>
      <c r="F26" s="27" t="s">
        <v>16</v>
      </c>
      <c r="G26" s="28">
        <f>309+124</f>
        <v>433</v>
      </c>
      <c r="H26" s="16"/>
    </row>
    <row r="27" spans="4:8" ht="18.75" x14ac:dyDescent="0.25">
      <c r="D27" s="25" t="s">
        <v>45</v>
      </c>
      <c r="E27" s="29" t="s">
        <v>46</v>
      </c>
      <c r="F27" s="27" t="s">
        <v>16</v>
      </c>
      <c r="G27" s="28">
        <f>309+124</f>
        <v>433</v>
      </c>
      <c r="H27" s="16"/>
    </row>
    <row r="28" spans="4:8" ht="33.75" x14ac:dyDescent="0.25">
      <c r="D28" s="25" t="s">
        <v>47</v>
      </c>
      <c r="E28" s="26" t="s">
        <v>48</v>
      </c>
      <c r="F28" s="27" t="s">
        <v>16</v>
      </c>
      <c r="G28" s="28">
        <v>0</v>
      </c>
      <c r="H28" s="16"/>
    </row>
    <row r="29" spans="4:8" ht="18.75" x14ac:dyDescent="0.25">
      <c r="D29" s="25" t="s">
        <v>49</v>
      </c>
      <c r="E29" s="29" t="s">
        <v>34</v>
      </c>
      <c r="F29" s="27" t="s">
        <v>16</v>
      </c>
      <c r="G29" s="28">
        <v>0</v>
      </c>
      <c r="H29" s="16"/>
    </row>
    <row r="30" spans="4:8" ht="18.75" x14ac:dyDescent="0.25">
      <c r="D30" s="25" t="s">
        <v>50</v>
      </c>
      <c r="E30" s="29" t="s">
        <v>36</v>
      </c>
      <c r="F30" s="27" t="s">
        <v>16</v>
      </c>
      <c r="G30" s="28">
        <v>0</v>
      </c>
      <c r="H30" s="16"/>
    </row>
    <row r="31" spans="4:8" ht="18.75" x14ac:dyDescent="0.25">
      <c r="D31" s="25" t="s">
        <v>51</v>
      </c>
      <c r="E31" s="29" t="s">
        <v>38</v>
      </c>
      <c r="F31" s="27" t="s">
        <v>16</v>
      </c>
      <c r="G31" s="28">
        <v>0</v>
      </c>
      <c r="H31" s="16"/>
    </row>
    <row r="32" spans="4:8" ht="18.75" x14ac:dyDescent="0.25">
      <c r="D32" s="25" t="s">
        <v>52</v>
      </c>
      <c r="E32" s="31" t="s">
        <v>40</v>
      </c>
      <c r="F32" s="27" t="s">
        <v>16</v>
      </c>
      <c r="G32" s="28">
        <v>0</v>
      </c>
      <c r="H32" s="16"/>
    </row>
    <row r="33" spans="4:8" ht="18.75" x14ac:dyDescent="0.25">
      <c r="D33" s="25" t="s">
        <v>53</v>
      </c>
      <c r="E33" s="31" t="s">
        <v>42</v>
      </c>
      <c r="F33" s="27" t="s">
        <v>16</v>
      </c>
      <c r="G33" s="28">
        <v>0</v>
      </c>
      <c r="H33" s="16"/>
    </row>
    <row r="34" spans="4:8" ht="18.75" x14ac:dyDescent="0.25">
      <c r="D34" s="25" t="s">
        <v>54</v>
      </c>
      <c r="E34" s="29" t="s">
        <v>44</v>
      </c>
      <c r="F34" s="27" t="s">
        <v>16</v>
      </c>
      <c r="G34" s="28">
        <v>0</v>
      </c>
      <c r="H34" s="16"/>
    </row>
    <row r="35" spans="4:8" ht="18.75" x14ac:dyDescent="0.25">
      <c r="D35" s="25" t="s">
        <v>55</v>
      </c>
      <c r="E35" s="29" t="s">
        <v>46</v>
      </c>
      <c r="F35" s="27" t="s">
        <v>16</v>
      </c>
      <c r="G35" s="28">
        <v>0</v>
      </c>
      <c r="H35" s="16"/>
    </row>
    <row r="36" spans="4:8" ht="18.75" x14ac:dyDescent="0.25">
      <c r="D36" s="25" t="s">
        <v>56</v>
      </c>
      <c r="E36" s="26" t="s">
        <v>57</v>
      </c>
      <c r="F36" s="27" t="s">
        <v>28</v>
      </c>
      <c r="G36" s="28">
        <v>100</v>
      </c>
      <c r="H36" s="16"/>
    </row>
    <row r="37" spans="4:8" ht="18.75" x14ac:dyDescent="0.25">
      <c r="D37" s="25" t="s">
        <v>58</v>
      </c>
      <c r="E37" s="26" t="s">
        <v>59</v>
      </c>
      <c r="F37" s="25" t="s">
        <v>60</v>
      </c>
      <c r="G37" s="28">
        <v>3</v>
      </c>
      <c r="H37" s="16"/>
    </row>
    <row r="38" spans="4:8" ht="33.75" x14ac:dyDescent="0.25">
      <c r="D38" s="25" t="s">
        <v>61</v>
      </c>
      <c r="E38" s="26" t="s">
        <v>62</v>
      </c>
      <c r="F38" s="25" t="s">
        <v>25</v>
      </c>
      <c r="G38" s="32" t="s">
        <v>63</v>
      </c>
      <c r="H38" s="16"/>
    </row>
    <row r="39" spans="4:8" ht="45" x14ac:dyDescent="0.25">
      <c r="D39" s="25" t="s">
        <v>64</v>
      </c>
      <c r="E39" s="29" t="s">
        <v>65</v>
      </c>
      <c r="F39" s="27" t="s">
        <v>25</v>
      </c>
      <c r="G39" s="32" t="s">
        <v>63</v>
      </c>
      <c r="H39" s="16"/>
    </row>
    <row r="40" spans="4:8" x14ac:dyDescent="0.25">
      <c r="E40" s="17"/>
      <c r="F40" s="18"/>
      <c r="G40" s="18"/>
    </row>
  </sheetData>
  <mergeCells count="6">
    <mergeCell ref="A9:B9"/>
    <mergeCell ref="D3:F3"/>
    <mergeCell ref="D7:G7"/>
    <mergeCell ref="D8:D9"/>
    <mergeCell ref="E8:E9"/>
    <mergeCell ref="F8:F9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8:G39">
      <formula1>900</formula1>
    </dataValidation>
    <dataValidation type="decimal" allowBlank="1" showErrorMessage="1" errorTitle="Ошибка" error="Введите значение от 0 до 100%" sqref="G18:G19 G36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G13:G16 G11 G20:G35 G37">
      <formula1>0</formula1>
      <formula2>9.99999999999999E+23</formula2>
    </dataValidation>
  </dataValidations>
  <hyperlinks>
    <hyperlink ref="G39" location="'Форма 2.8'!$G$39" tooltip="Кликните по гиперссылке, чтобы перейти по гиперссылке или отредактировать её" display="https://portal.eias.ru/Portal/DownloadPage.aspx?type=12&amp;guid=d90d9192-6176-472a-ad91-34f427511f6a"/>
    <hyperlink ref="G38" location="'Форма 2.8'!$G$38" tooltip="Кликните по гиперссылке, чтобы перейти по гиперссылке или отредактировать её" display="https://portal.eias.ru/Portal/DownloadPage.aspx?type=12&amp;guid=d90d9192-6176-472a-ad91-34f427511f6a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2021-09-17T06:04:15Z</dcterms:modified>
</cp:coreProperties>
</file>