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000" tabRatio="851" firstSheet="5" activeTab="16"/>
  </bookViews>
  <sheets>
    <sheet name="4 квартал 2018" sheetId="1" r:id="rId1"/>
    <sheet name="1 квартал 2019" sheetId="2" r:id="rId2"/>
    <sheet name="2 квартал 2019" sheetId="3" r:id="rId3"/>
    <sheet name="3 квартал 2019" sheetId="4" r:id="rId4"/>
    <sheet name="4 квартал 2019" sheetId="5" r:id="rId5"/>
    <sheet name="1 квартал 2020" sheetId="6" r:id="rId6"/>
    <sheet name="2 квартал 2020" sheetId="7" r:id="rId7"/>
    <sheet name="3 квартал 2020" sheetId="8" r:id="rId8"/>
    <sheet name="4 квартал 2020" sheetId="11" r:id="rId9"/>
    <sheet name="1 квартал 2021" sheetId="9" r:id="rId10"/>
    <sheet name="2 квартал 2021" sheetId="10" r:id="rId11"/>
    <sheet name="3 квартал 2021" sheetId="12" r:id="rId12"/>
    <sheet name="4 квартал 2021" sheetId="13" r:id="rId13"/>
    <sheet name="1 квартал 2022" sheetId="14" r:id="rId14"/>
    <sheet name="2 квартал 2022" sheetId="16" r:id="rId15"/>
    <sheet name="3 квартал 2022" sheetId="15" r:id="rId16"/>
    <sheet name="4 квартал 2022" sheetId="17" r:id="rId17"/>
  </sheets>
  <externalReferences>
    <externalReference r:id="rId18"/>
  </externalReferences>
  <definedNames>
    <definedName name="org">[1]Титульный!$F$26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7" l="1"/>
  <c r="G13" i="17"/>
  <c r="G10" i="17"/>
  <c r="D6" i="17"/>
  <c r="D5" i="17"/>
  <c r="G15" i="16" l="1"/>
  <c r="G13" i="16"/>
  <c r="G12" i="16"/>
  <c r="G11" i="16"/>
  <c r="G10" i="16"/>
  <c r="D6" i="16"/>
  <c r="D5" i="16"/>
  <c r="G13" i="15" l="1"/>
  <c r="G15" i="15" l="1"/>
  <c r="G10" i="15"/>
  <c r="D6" i="15"/>
  <c r="D5" i="15"/>
  <c r="G15" i="14" l="1"/>
  <c r="G10" i="14"/>
  <c r="D6" i="14"/>
  <c r="D5" i="14"/>
  <c r="G15" i="12" l="1"/>
  <c r="G10" i="12"/>
  <c r="D6" i="12"/>
  <c r="D5" i="12"/>
  <c r="D5" i="13"/>
  <c r="D6" i="13"/>
  <c r="G10" i="13"/>
  <c r="G15" i="13"/>
  <c r="E9" i="5" l="1"/>
  <c r="E8" i="5"/>
  <c r="E13" i="5"/>
  <c r="E13" i="4" l="1"/>
  <c r="E13" i="3" l="1"/>
  <c r="E13" i="2" l="1"/>
  <c r="E13" i="1"/>
</calcChain>
</file>

<file path=xl/comments1.xml><?xml version="1.0" encoding="utf-8"?>
<comments xmlns="http://schemas.openxmlformats.org/spreadsheetml/2006/main">
  <authors>
    <author>Автор</author>
  </authors>
  <commentList>
    <comment ref="G8" authorId="0" shapeId="0">
      <text>
        <r>
          <rPr>
            <sz val="9"/>
            <color indexed="81"/>
            <rFont val="Tahoma"/>
            <family val="2"/>
            <charset val="204"/>
          </rPr>
          <t>Для переходя к Форме 1.0.1 
дважды кликните по этой ячейке</t>
        </r>
      </text>
    </comment>
  </commentList>
</comments>
</file>

<file path=xl/comments2.xml><?xml version="1.0" encoding="utf-8"?>
<comments xmlns="http://schemas.openxmlformats.org/spreadsheetml/2006/main">
  <authors>
    <author>Автор</author>
  </authors>
  <commentList>
    <comment ref="G8" authorId="0" shapeId="0">
      <text>
        <r>
          <rPr>
            <sz val="9"/>
            <color indexed="81"/>
            <rFont val="Tahoma"/>
            <family val="2"/>
            <charset val="204"/>
          </rPr>
          <t>Для переходя к Форме 1.0.1 
дважды кликните по этой ячейке</t>
        </r>
      </text>
    </comment>
  </commentList>
</comments>
</file>

<file path=xl/comments3.xml><?xml version="1.0" encoding="utf-8"?>
<comments xmlns="http://schemas.openxmlformats.org/spreadsheetml/2006/main">
  <authors>
    <author>Автор</author>
  </authors>
  <commentList>
    <comment ref="G8" authorId="0" shapeId="0">
      <text>
        <r>
          <rPr>
            <sz val="9"/>
            <color indexed="81"/>
            <rFont val="Tahoma"/>
            <family val="2"/>
            <charset val="204"/>
          </rPr>
          <t>Для переходя к Форме 1.0.1 
дважды кликните по этой ячейке</t>
        </r>
      </text>
    </comment>
  </commentList>
</comments>
</file>

<file path=xl/comments4.xml><?xml version="1.0" encoding="utf-8"?>
<comments xmlns="http://schemas.openxmlformats.org/spreadsheetml/2006/main">
  <authors>
    <author>Автор</author>
  </authors>
  <commentList>
    <comment ref="G8" authorId="0" shapeId="0">
      <text>
        <r>
          <rPr>
            <sz val="9"/>
            <color indexed="81"/>
            <rFont val="Tahoma"/>
            <family val="2"/>
            <charset val="204"/>
          </rPr>
          <t>Для переходя к Форме 1.0.1 
дважды кликните по этой ячейке</t>
        </r>
      </text>
    </comment>
  </commentList>
</comments>
</file>

<file path=xl/comments5.xml><?xml version="1.0" encoding="utf-8"?>
<comments xmlns="http://schemas.openxmlformats.org/spreadsheetml/2006/main">
  <authors>
    <author>Автор</author>
  </authors>
  <commentList>
    <comment ref="G8" authorId="0" shapeId="0">
      <text>
        <r>
          <rPr>
            <sz val="9"/>
            <color indexed="81"/>
            <rFont val="Tahoma"/>
            <family val="2"/>
            <charset val="204"/>
          </rPr>
          <t>Для переходя к Форме 1.0.1 
дважды кликните по этой ячейке</t>
        </r>
      </text>
    </comment>
  </commentList>
</comments>
</file>

<file path=xl/comments6.xml><?xml version="1.0" encoding="utf-8"?>
<comments xmlns="http://schemas.openxmlformats.org/spreadsheetml/2006/main">
  <authors>
    <author>Автор</author>
  </authors>
  <commentList>
    <comment ref="G8" authorId="0" shape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<sst xmlns="http://schemas.openxmlformats.org/spreadsheetml/2006/main" count="413" uniqueCount="44">
  <si>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  МУП "Югорскэнергогаз"</t>
  </si>
  <si>
    <t xml:space="preserve"> за 4 квартал 2018 года               </t>
  </si>
  <si>
    <t xml:space="preserve"> за 1 квартал 2019 года               </t>
  </si>
  <si>
    <t>Параметры формы</t>
  </si>
  <si>
    <t>N п/п</t>
  </si>
  <si>
    <t>Наименование параметра</t>
  </si>
  <si>
    <t>Единица измерения</t>
  </si>
  <si>
    <t>Информация</t>
  </si>
  <si>
    <t>Количество поданных заявок</t>
  </si>
  <si>
    <t>ед.</t>
  </si>
  <si>
    <t>Количество исполненных заявок</t>
  </si>
  <si>
    <t>Количество заявок с решением об отказе в подключении</t>
  </si>
  <si>
    <t>Причины отказа в подключении</t>
  </si>
  <si>
    <t>x</t>
  </si>
  <si>
    <t>Резерв мощности централизованной системы горячего водоснабжения в течение квартала, в том числе:</t>
  </si>
  <si>
    <t>тыс.куб.м                /сутки</t>
  </si>
  <si>
    <t>5.1</t>
  </si>
  <si>
    <t>- централизованная система горячего водоснабжения</t>
  </si>
  <si>
    <t xml:space="preserve"> за 2 квартал 2019 года               </t>
  </si>
  <si>
    <t xml:space="preserve"> за 3 квартал 2019 года               </t>
  </si>
  <si>
    <t xml:space="preserve"> за 4 квартал 2019 года               </t>
  </si>
  <si>
    <t>-</t>
  </si>
  <si>
    <t xml:space="preserve"> за 1 квартал 2020 года               </t>
  </si>
  <si>
    <t xml:space="preserve"> за 2 квартал 2020 года               </t>
  </si>
  <si>
    <t xml:space="preserve"> за 3 квартал 2020 года               </t>
  </si>
  <si>
    <t xml:space="preserve"> за 4 квартал 2020 года               </t>
  </si>
  <si>
    <t xml:space="preserve"> за 1 квартал 2021 года               </t>
  </si>
  <si>
    <t xml:space="preserve"> за 2 квартал 2021 года               </t>
  </si>
  <si>
    <t>тыс.куб.м/сутки</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</si>
  <si>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</si>
  <si>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п/п</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</si>
  <si>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</si>
  <si>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Описание параметров формы</t>
  </si>
  <si>
    <t>1</t>
  </si>
  <si>
    <t>2</t>
  </si>
  <si>
    <t>3</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</si>
  <si>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</si>
  <si>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</si>
  <si>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</si>
  <si>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</si>
  <si>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</si>
  <si>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</si>
  <si>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5.0</t>
  </si>
  <si>
    <t>Закрытая система горячего водоснабжения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</si>
</sst>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2"/>
      <color rgb="FF000000"/>
      <name val="Times New Roman"/>
      <family val="1"/>
      <charset val="204"/>
    </font>
    <font>
      <sz val="12"/>
      <color theme="1"/>
      <name val="Times New Roman"/>
      <family val="1"/>
      <charset val="204"/>
    </font>
    <font>
      <sz val="8"/>
      <color rgb="FF000000"/>
      <name val="Times New Roman"/>
      <family val="1"/>
      <charset val="204"/>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81"/>
      <name val="Tahoma"/>
      <family val="2"/>
      <charset val="204"/>
    </font>
  </fonts>
  <fills count="3">
    <fill>
      <patternFill patternType="none"/>
    </fill>
    <fill>
      <patternFill patternType="gray125"/>
    </fill>
    <fill>
      <patternFill patternType="solid">
        <fgColor rgb="FFFFFFFF"/>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s>
  <cellStyleXfs count="5">
    <xf numFmtId="0" fontId="0" fillId="0" borderId="0"/>
    <xf numFmtId="0" fontId="4" fillId="0" borderId="0"/>
    <xf numFmtId="0" fontId="11" fillId="0" borderId="0" applyBorder="0">
      <alignment horizontal="center" vertical="center" wrapText="1"/>
    </xf>
    <xf numFmtId="0" fontId="12" fillId="0" borderId="11" applyBorder="0">
      <alignment horizontal="center" vertical="center" wrapText="1"/>
    </xf>
    <xf numFmtId="49" fontId="8" fillId="0" borderId="0" applyBorder="0">
      <alignment vertical="top"/>
    </xf>
  </cellStyleXfs>
  <cellXfs count="61">
    <xf numFmtId="0" fontId="0" fillId="0" borderId="0" xfId="0"/>
    <xf numFmtId="0" fontId="2" fillId="0" borderId="0" xfId="0" applyFont="1"/>
    <xf numFmtId="49" fontId="1" fillId="0" borderId="0" xfId="0" applyNumberFormat="1" applyFont="1" applyAlignment="1">
      <alignment horizontal="center" vertical="center" wrapText="1"/>
    </xf>
    <xf numFmtId="49" fontId="1" fillId="0" borderId="0" xfId="0" applyNumberFormat="1" applyFont="1" applyAlignment="1">
      <alignment horizontal="justify" vertical="center" wrapText="1"/>
    </xf>
    <xf numFmtId="49" fontId="3" fillId="2"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49" fontId="1" fillId="2" borderId="4" xfId="0" applyNumberFormat="1" applyFont="1" applyFill="1" applyBorder="1" applyAlignment="1">
      <alignment vertical="center" wrapText="1"/>
    </xf>
    <xf numFmtId="49" fontId="2" fillId="0" borderId="0" xfId="0" applyNumberFormat="1" applyFont="1"/>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0" fontId="5" fillId="0" borderId="0" xfId="1" applyFont="1" applyFill="1" applyAlignment="1" applyProtection="1">
      <alignment vertical="center" wrapText="1"/>
    </xf>
    <xf numFmtId="0" fontId="5" fillId="0" borderId="0" xfId="1" applyFont="1" applyFill="1" applyAlignment="1" applyProtection="1">
      <alignment horizontal="center" vertical="center" wrapText="1"/>
    </xf>
    <xf numFmtId="0" fontId="6" fillId="0" borderId="0" xfId="1" applyFont="1" applyFill="1" applyAlignment="1" applyProtection="1">
      <alignment vertical="center" wrapText="1"/>
    </xf>
    <xf numFmtId="0" fontId="7" fillId="0" borderId="0" xfId="1" applyFont="1" applyFill="1" applyAlignment="1" applyProtection="1">
      <alignment vertical="center" wrapText="1"/>
    </xf>
    <xf numFmtId="0" fontId="8" fillId="0" borderId="0" xfId="1" applyFont="1" applyFill="1" applyAlignment="1" applyProtection="1">
      <alignment vertical="center" wrapText="1"/>
    </xf>
    <xf numFmtId="0" fontId="9" fillId="0" borderId="0" xfId="1" applyFont="1" applyFill="1" applyAlignment="1" applyProtection="1">
      <alignment horizontal="center" vertical="center" wrapText="1"/>
    </xf>
    <xf numFmtId="49" fontId="8" fillId="0" borderId="7" xfId="1" applyNumberFormat="1" applyFont="1" applyFill="1" applyBorder="1" applyAlignment="1" applyProtection="1">
      <alignment horizontal="center" vertical="center" wrapText="1"/>
    </xf>
    <xf numFmtId="0" fontId="8" fillId="0" borderId="7" xfId="1" applyFont="1" applyFill="1" applyBorder="1" applyAlignment="1" applyProtection="1">
      <alignment horizontal="center" vertical="center" wrapText="1"/>
    </xf>
    <xf numFmtId="0" fontId="8" fillId="0" borderId="7" xfId="1" applyFont="1" applyFill="1" applyBorder="1" applyAlignment="1" applyProtection="1">
      <alignment vertical="center" wrapText="1"/>
    </xf>
    <xf numFmtId="0" fontId="10" fillId="0" borderId="0" xfId="1" applyFont="1" applyFill="1" applyAlignment="1" applyProtection="1">
      <alignment vertical="center" wrapText="1"/>
    </xf>
    <xf numFmtId="0" fontId="9" fillId="0" borderId="0" xfId="1" applyFont="1" applyFill="1" applyBorder="1" applyAlignment="1" applyProtection="1">
      <alignment horizontal="center" vertical="center" wrapText="1"/>
    </xf>
    <xf numFmtId="0" fontId="8" fillId="0" borderId="0"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13" fillId="0" borderId="0" xfId="1" applyFont="1" applyFill="1" applyBorder="1" applyAlignment="1" applyProtection="1">
      <alignment horizontal="center" vertical="center" wrapText="1"/>
    </xf>
    <xf numFmtId="0" fontId="13" fillId="0" borderId="0" xfId="1" applyFont="1" applyFill="1" applyAlignment="1" applyProtection="1">
      <alignment horizontal="center" vertical="center" wrapText="1"/>
    </xf>
    <xf numFmtId="0" fontId="8" fillId="0" borderId="4" xfId="3" applyFont="1" applyFill="1" applyBorder="1" applyAlignment="1" applyProtection="1">
      <alignment horizontal="left" vertical="top" wrapText="1"/>
    </xf>
    <xf numFmtId="0" fontId="8" fillId="0" borderId="4" xfId="3" applyFont="1" applyFill="1" applyBorder="1" applyAlignment="1" applyProtection="1">
      <alignment horizontal="center" vertical="center" wrapText="1"/>
    </xf>
    <xf numFmtId="49" fontId="9" fillId="0" borderId="4" xfId="3" applyNumberFormat="1" applyFont="1" applyFill="1" applyBorder="1" applyAlignment="1" applyProtection="1">
      <alignment horizontal="center" vertical="center" wrapText="1"/>
    </xf>
    <xf numFmtId="0" fontId="9" fillId="0" borderId="4" xfId="3" applyNumberFormat="1" applyFont="1" applyFill="1" applyBorder="1" applyAlignment="1" applyProtection="1">
      <alignment horizontal="center" vertical="center" wrapText="1"/>
    </xf>
    <xf numFmtId="0" fontId="8" fillId="0" borderId="4" xfId="1" applyFont="1" applyFill="1" applyBorder="1" applyAlignment="1" applyProtection="1">
      <alignment vertical="center" wrapText="1"/>
    </xf>
    <xf numFmtId="0" fontId="8" fillId="0" borderId="4" xfId="1" applyFont="1" applyFill="1" applyBorder="1" applyAlignment="1" applyProtection="1">
      <alignment horizontal="center" vertical="center" wrapText="1"/>
    </xf>
    <xf numFmtId="0" fontId="8" fillId="0" borderId="4" xfId="3" applyFont="1" applyFill="1" applyBorder="1" applyAlignment="1" applyProtection="1">
      <alignment horizontal="left" vertical="center" wrapText="1"/>
    </xf>
    <xf numFmtId="0" fontId="8" fillId="0" borderId="4" xfId="1" applyFont="1" applyFill="1" applyBorder="1" applyAlignment="1" applyProtection="1">
      <alignment horizontal="left" vertical="center" wrapText="1"/>
    </xf>
    <xf numFmtId="0" fontId="5" fillId="0" borderId="4" xfId="1" applyFont="1" applyFill="1" applyBorder="1" applyAlignment="1" applyProtection="1">
      <alignment vertical="center" wrapText="1"/>
    </xf>
    <xf numFmtId="49" fontId="8" fillId="0" borderId="4" xfId="1" applyNumberFormat="1" applyFont="1" applyFill="1" applyBorder="1" applyAlignment="1" applyProtection="1">
      <alignment horizontal="center" vertical="center" wrapText="1"/>
    </xf>
    <xf numFmtId="49" fontId="8" fillId="0" borderId="7" xfId="1" applyNumberFormat="1" applyFont="1" applyFill="1" applyBorder="1" applyAlignment="1" applyProtection="1">
      <alignment horizontal="left" vertical="center" wrapText="1"/>
      <protection locked="0"/>
    </xf>
    <xf numFmtId="4" fontId="8" fillId="0" borderId="8" xfId="1" applyNumberFormat="1" applyFont="1" applyFill="1" applyBorder="1" applyAlignment="1" applyProtection="1">
      <alignment horizontal="right" vertical="center" wrapText="1"/>
      <protection locked="0"/>
    </xf>
    <xf numFmtId="3" fontId="8" fillId="0" borderId="4" xfId="1" applyNumberFormat="1" applyFont="1" applyFill="1" applyBorder="1" applyAlignment="1" applyProtection="1">
      <alignment vertical="center" wrapText="1"/>
      <protection locked="0"/>
    </xf>
    <xf numFmtId="49" fontId="8" fillId="0" borderId="4" xfId="1" applyNumberFormat="1" applyFont="1" applyFill="1" applyBorder="1" applyAlignment="1" applyProtection="1">
      <alignment horizontal="left" vertical="center" wrapText="1"/>
      <protection locked="0"/>
    </xf>
    <xf numFmtId="4" fontId="8" fillId="0" borderId="4" xfId="1" applyNumberFormat="1" applyFont="1" applyFill="1" applyBorder="1" applyAlignment="1" applyProtection="1">
      <alignment horizontal="right" vertical="center" wrapText="1"/>
    </xf>
    <xf numFmtId="49" fontId="8" fillId="0" borderId="4" xfId="1" applyNumberFormat="1" applyFont="1" applyFill="1" applyBorder="1" applyAlignment="1" applyProtection="1">
      <alignment horizontal="left" vertical="center" wrapText="1" indent="1"/>
      <protection locked="0"/>
    </xf>
    <xf numFmtId="4" fontId="8" fillId="0" borderId="4" xfId="1" applyNumberFormat="1" applyFont="1" applyFill="1" applyBorder="1" applyAlignment="1" applyProtection="1">
      <alignment horizontal="right" vertical="center" wrapText="1"/>
      <protection locked="0"/>
    </xf>
    <xf numFmtId="49" fontId="1" fillId="0" borderId="0" xfId="0" applyNumberFormat="1" applyFont="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8" fillId="0" borderId="5" xfId="1" applyFont="1" applyFill="1" applyBorder="1" applyAlignment="1" applyProtection="1">
      <alignment horizontal="center" vertical="center" wrapText="1"/>
    </xf>
    <xf numFmtId="0" fontId="8" fillId="0" borderId="6" xfId="1" applyFont="1" applyFill="1" applyBorder="1" applyAlignment="1" applyProtection="1">
      <alignment horizontal="center" vertical="center" wrapText="1"/>
    </xf>
    <xf numFmtId="0" fontId="8" fillId="0" borderId="9" xfId="2" applyFont="1" applyFill="1" applyBorder="1" applyAlignment="1" applyProtection="1">
      <alignment horizontal="left" vertical="center" wrapText="1"/>
    </xf>
    <xf numFmtId="0" fontId="8" fillId="0" borderId="10" xfId="2" applyFont="1" applyFill="1" applyBorder="1" applyAlignment="1" applyProtection="1">
      <alignment horizontal="left" vertical="center" wrapText="1"/>
    </xf>
    <xf numFmtId="0" fontId="8" fillId="0" borderId="5" xfId="3" applyFont="1" applyFill="1" applyBorder="1" applyAlignment="1" applyProtection="1">
      <alignment horizontal="center" vertical="center" wrapText="1"/>
    </xf>
    <xf numFmtId="0" fontId="8" fillId="0" borderId="6" xfId="3" applyFont="1" applyFill="1" applyBorder="1" applyAlignment="1" applyProtection="1">
      <alignment horizontal="center" vertical="center" wrapText="1"/>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UNFREEZE_PANES_G11" descr="update_org.png" hidden="1">
          <a:extLst>
            <a:ext uri="{FF2B5EF4-FFF2-40B4-BE49-F238E27FC236}">
              <a16:creationId xmlns:a16="http://schemas.microsoft.com/office/drawing/2014/main" id="{00000000-0008-0000-0700-000017F106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5" name="UNFREEZE_PANES_G11" descr="update_org.png" hidden="1">
          <a:extLst>
            <a:ext uri="{FF2B5EF4-FFF2-40B4-BE49-F238E27FC236}">
              <a16:creationId xmlns:a16="http://schemas.microsoft.com/office/drawing/2014/main" id="{00000000-0008-0000-0700-000017F106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UNFREEZE_PANES_G11" descr="update_org.png" hidden="1">
          <a:extLst>
            <a:ext uri="{FF2B5EF4-FFF2-40B4-BE49-F238E27FC236}">
              <a16:creationId xmlns:a16="http://schemas.microsoft.com/office/drawing/2014/main" id="{00000000-0008-0000-0700-000017F106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UNFREEZE_PANES_G11" descr="update_org.png" hidden="1">
          <a:extLst>
            <a:ext uri="{FF2B5EF4-FFF2-40B4-BE49-F238E27FC236}">
              <a16:creationId xmlns:a16="http://schemas.microsoft.com/office/drawing/2014/main" id="{00000000-0008-0000-0700-000017F106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UNFREEZE_PANES_G11" descr="update_org.png" hidden="1">
          <a:extLst>
            <a:ext uri="{FF2B5EF4-FFF2-40B4-BE49-F238E27FC236}">
              <a16:creationId xmlns:a16="http://schemas.microsoft.com/office/drawing/2014/main" id="{00000000-0008-0000-0700-000017F106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UNFREEZE_PANES_G11" descr="update_org.png" hidden="1">
          <a:extLst>
            <a:ext uri="{FF2B5EF4-FFF2-40B4-BE49-F238E27FC236}">
              <a16:creationId xmlns:a16="http://schemas.microsoft.com/office/drawing/2014/main" id="{00000000-0008-0000-0700-000017F106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2\&#1087;&#1101;&#1086;\&#1058;&#1077;&#1082;&#1085;&#1077;&#1076;&#1078;&#1103;&#1085;&#1053;&#1048;\ForAll\&#1054;&#1090;&#1095;&#1077;&#1090;&#1085;&#1086;&#1089;&#1090;&#1100;%20&#1045;&#1048;&#1040;&#1057;_&#1052;&#1059;&#1055;%202021\FAS.JKH.OPEN.INFO.QUARTER\3%20&#1082;&#1074;&#1072;&#1088;&#1090;&#1072;&#1083;%202021%20&#1075;&#1086;&#1076;&#1072;\FAS.JKH.OPEN.INFO.QUARTER.GVS%203%20&#1082;&#1074;.%2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1.7"/>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QUARTER"/>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row r="26">
          <cell r="F26" t="str">
            <v>Муниципальное унитарное предприятие "Югорскэнергогаз"</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
  <sheetViews>
    <sheetView workbookViewId="0">
      <selection activeCell="E10" sqref="E10"/>
    </sheetView>
  </sheetViews>
  <sheetFormatPr defaultRowHeight="15.75" x14ac:dyDescent="0.25"/>
  <cols>
    <col min="2" max="2" width="4.7109375" style="10" bestFit="1" customWidth="1"/>
    <col min="3" max="3" width="29.5703125" style="1" customWidth="1"/>
    <col min="4" max="4" width="11.28515625" style="1" bestFit="1" customWidth="1"/>
    <col min="5" max="5" width="22.42578125" style="1" customWidth="1"/>
    <col min="6" max="6" width="9.140625" style="1"/>
  </cols>
  <sheetData>
    <row r="2" spans="2:5" ht="84" customHeight="1" x14ac:dyDescent="0.25">
      <c r="B2" s="51" t="s">
        <v>0</v>
      </c>
      <c r="C2" s="51"/>
      <c r="D2" s="51"/>
      <c r="E2" s="51"/>
    </row>
    <row r="3" spans="2:5" x14ac:dyDescent="0.25">
      <c r="B3" s="2"/>
      <c r="C3" s="2"/>
      <c r="D3" s="2"/>
      <c r="E3" s="2"/>
    </row>
    <row r="4" spans="2:5" x14ac:dyDescent="0.25">
      <c r="B4" s="51" t="s">
        <v>1</v>
      </c>
      <c r="C4" s="51"/>
      <c r="D4" s="51"/>
      <c r="E4" s="51"/>
    </row>
    <row r="5" spans="2:5" x14ac:dyDescent="0.25">
      <c r="B5" s="3"/>
    </row>
    <row r="6" spans="2:5" x14ac:dyDescent="0.25">
      <c r="B6" s="52" t="s">
        <v>3</v>
      </c>
      <c r="C6" s="53"/>
      <c r="D6" s="53"/>
      <c r="E6" s="54"/>
    </row>
    <row r="7" spans="2:5" ht="31.5" x14ac:dyDescent="0.25">
      <c r="B7" s="4" t="s">
        <v>4</v>
      </c>
      <c r="C7" s="5" t="s">
        <v>5</v>
      </c>
      <c r="D7" s="5" t="s">
        <v>6</v>
      </c>
      <c r="E7" s="5" t="s">
        <v>7</v>
      </c>
    </row>
    <row r="8" spans="2:5" ht="31.5" x14ac:dyDescent="0.25">
      <c r="B8" s="4">
        <v>1</v>
      </c>
      <c r="C8" s="6" t="s">
        <v>8</v>
      </c>
      <c r="D8" s="5" t="s">
        <v>9</v>
      </c>
      <c r="E8" s="5">
        <v>3</v>
      </c>
    </row>
    <row r="9" spans="2:5" ht="31.5" x14ac:dyDescent="0.25">
      <c r="B9" s="4">
        <v>2</v>
      </c>
      <c r="C9" s="6" t="s">
        <v>10</v>
      </c>
      <c r="D9" s="5" t="s">
        <v>9</v>
      </c>
      <c r="E9" s="5">
        <v>2</v>
      </c>
    </row>
    <row r="10" spans="2:5" ht="47.25" x14ac:dyDescent="0.25">
      <c r="B10" s="4">
        <v>3</v>
      </c>
      <c r="C10" s="6" t="s">
        <v>11</v>
      </c>
      <c r="D10" s="5" t="s">
        <v>9</v>
      </c>
      <c r="E10" s="5">
        <v>0</v>
      </c>
    </row>
    <row r="11" spans="2:5" ht="31.5" x14ac:dyDescent="0.25">
      <c r="B11" s="4">
        <v>4</v>
      </c>
      <c r="C11" s="6" t="s">
        <v>12</v>
      </c>
      <c r="D11" s="5" t="s">
        <v>13</v>
      </c>
      <c r="E11" s="5"/>
    </row>
    <row r="12" spans="2:5" x14ac:dyDescent="0.25">
      <c r="B12" s="4"/>
      <c r="C12" s="6"/>
      <c r="D12" s="6"/>
      <c r="E12" s="5"/>
    </row>
    <row r="13" spans="2:5" ht="78.75" x14ac:dyDescent="0.25">
      <c r="B13" s="4">
        <v>5</v>
      </c>
      <c r="C13" s="6" t="s">
        <v>14</v>
      </c>
      <c r="D13" s="7" t="s">
        <v>15</v>
      </c>
      <c r="E13" s="5">
        <f>E15</f>
        <v>20</v>
      </c>
    </row>
    <row r="14" spans="2:5" hidden="1" x14ac:dyDescent="0.25">
      <c r="B14" s="4"/>
      <c r="C14" s="6"/>
      <c r="D14" s="8"/>
      <c r="E14" s="5"/>
    </row>
    <row r="15" spans="2:5" ht="31.5" x14ac:dyDescent="0.25">
      <c r="B15" s="4" t="s">
        <v>16</v>
      </c>
      <c r="C15" s="6" t="s">
        <v>17</v>
      </c>
      <c r="D15" s="5" t="s">
        <v>15</v>
      </c>
      <c r="E15" s="5">
        <v>20</v>
      </c>
    </row>
    <row r="16" spans="2:5" hidden="1" x14ac:dyDescent="0.25">
      <c r="B16" s="9"/>
      <c r="C16" s="6"/>
      <c r="D16" s="6"/>
      <c r="E16" s="6"/>
    </row>
    <row r="17" spans="2:2" x14ac:dyDescent="0.25">
      <c r="B17" s="3"/>
    </row>
  </sheetData>
  <mergeCells count="3">
    <mergeCell ref="B2:E2"/>
    <mergeCell ref="B4:E4"/>
    <mergeCell ref="B6:E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workbookViewId="0">
      <selection sqref="A1:XFD1048576"/>
    </sheetView>
  </sheetViews>
  <sheetFormatPr defaultRowHeight="15.75" x14ac:dyDescent="0.25"/>
  <cols>
    <col min="2" max="2" width="4.7109375" style="10" bestFit="1" customWidth="1"/>
    <col min="3" max="3" width="29.5703125" style="1" customWidth="1"/>
    <col min="4" max="4" width="11.28515625" style="1" bestFit="1" customWidth="1"/>
    <col min="5" max="5" width="22.42578125" style="1" customWidth="1"/>
  </cols>
  <sheetData>
    <row r="2" spans="2:5" ht="83.25" customHeight="1" x14ac:dyDescent="0.25">
      <c r="B2" s="51" t="s">
        <v>0</v>
      </c>
      <c r="C2" s="51"/>
      <c r="D2" s="51"/>
      <c r="E2" s="51"/>
    </row>
    <row r="3" spans="2:5" x14ac:dyDescent="0.25">
      <c r="B3" s="16"/>
      <c r="C3" s="16"/>
      <c r="D3" s="16"/>
      <c r="E3" s="16"/>
    </row>
    <row r="4" spans="2:5" x14ac:dyDescent="0.25">
      <c r="B4" s="51" t="s">
        <v>26</v>
      </c>
      <c r="C4" s="51"/>
      <c r="D4" s="51"/>
      <c r="E4" s="51"/>
    </row>
    <row r="5" spans="2:5" x14ac:dyDescent="0.25">
      <c r="B5" s="3"/>
    </row>
    <row r="6" spans="2:5" x14ac:dyDescent="0.25">
      <c r="B6" s="52" t="s">
        <v>3</v>
      </c>
      <c r="C6" s="53"/>
      <c r="D6" s="53"/>
      <c r="E6" s="54"/>
    </row>
    <row r="7" spans="2:5" ht="31.5" x14ac:dyDescent="0.25">
      <c r="B7" s="4" t="s">
        <v>4</v>
      </c>
      <c r="C7" s="5" t="s">
        <v>5</v>
      </c>
      <c r="D7" s="5" t="s">
        <v>6</v>
      </c>
      <c r="E7" s="5" t="s">
        <v>7</v>
      </c>
    </row>
    <row r="8" spans="2:5" ht="31.5" x14ac:dyDescent="0.25">
      <c r="B8" s="4">
        <v>1</v>
      </c>
      <c r="C8" s="6" t="s">
        <v>8</v>
      </c>
      <c r="D8" s="5" t="s">
        <v>9</v>
      </c>
      <c r="E8" s="5">
        <v>0</v>
      </c>
    </row>
    <row r="9" spans="2:5" ht="31.5" x14ac:dyDescent="0.25">
      <c r="B9" s="4">
        <v>2</v>
      </c>
      <c r="C9" s="6" t="s">
        <v>10</v>
      </c>
      <c r="D9" s="5" t="s">
        <v>9</v>
      </c>
      <c r="E9" s="5">
        <v>2</v>
      </c>
    </row>
    <row r="10" spans="2:5" ht="47.25" x14ac:dyDescent="0.25">
      <c r="B10" s="4">
        <v>3</v>
      </c>
      <c r="C10" s="6" t="s">
        <v>11</v>
      </c>
      <c r="D10" s="5" t="s">
        <v>9</v>
      </c>
      <c r="E10" s="5">
        <v>0</v>
      </c>
    </row>
    <row r="11" spans="2:5" ht="31.5" x14ac:dyDescent="0.25">
      <c r="B11" s="4">
        <v>4</v>
      </c>
      <c r="C11" s="6" t="s">
        <v>12</v>
      </c>
      <c r="D11" s="5" t="s">
        <v>13</v>
      </c>
      <c r="E11" s="5" t="s">
        <v>21</v>
      </c>
    </row>
    <row r="12" spans="2:5" hidden="1" x14ac:dyDescent="0.25">
      <c r="B12" s="4"/>
      <c r="C12" s="6"/>
      <c r="D12" s="6"/>
      <c r="E12" s="5"/>
    </row>
    <row r="13" spans="2:5" ht="78.75" x14ac:dyDescent="0.25">
      <c r="B13" s="4">
        <v>5</v>
      </c>
      <c r="C13" s="6" t="s">
        <v>14</v>
      </c>
      <c r="D13" s="7" t="s">
        <v>15</v>
      </c>
      <c r="E13" s="5">
        <v>0</v>
      </c>
    </row>
    <row r="14" spans="2:5" hidden="1" x14ac:dyDescent="0.25">
      <c r="B14" s="4"/>
      <c r="C14" s="6"/>
      <c r="D14" s="8"/>
      <c r="E14" s="5"/>
    </row>
    <row r="15" spans="2:5" ht="31.5" x14ac:dyDescent="0.25">
      <c r="B15" s="4" t="s">
        <v>16</v>
      </c>
      <c r="C15" s="6" t="s">
        <v>17</v>
      </c>
      <c r="D15" s="5" t="s">
        <v>15</v>
      </c>
      <c r="E15" s="5">
        <v>0</v>
      </c>
    </row>
    <row r="16" spans="2:5" hidden="1" x14ac:dyDescent="0.25">
      <c r="B16" s="9"/>
      <c r="C16" s="6"/>
      <c r="D16" s="6"/>
      <c r="E16" s="6"/>
    </row>
    <row r="17" spans="2:2" x14ac:dyDescent="0.25">
      <c r="B17" s="3"/>
    </row>
  </sheetData>
  <mergeCells count="3">
    <mergeCell ref="B2:E2"/>
    <mergeCell ref="B4:E4"/>
    <mergeCell ref="B6:E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workbookViewId="0">
      <selection activeCell="E10" sqref="E10"/>
    </sheetView>
  </sheetViews>
  <sheetFormatPr defaultRowHeight="15.75" x14ac:dyDescent="0.25"/>
  <cols>
    <col min="2" max="2" width="4.7109375" style="10" bestFit="1" customWidth="1"/>
    <col min="3" max="3" width="29.5703125" style="1" customWidth="1"/>
    <col min="4" max="4" width="11.28515625" style="1" bestFit="1" customWidth="1"/>
    <col min="5" max="5" width="22.42578125" style="1" customWidth="1"/>
  </cols>
  <sheetData>
    <row r="2" spans="2:5" ht="83.25" customHeight="1" x14ac:dyDescent="0.25">
      <c r="B2" s="51" t="s">
        <v>0</v>
      </c>
      <c r="C2" s="51"/>
      <c r="D2" s="51"/>
      <c r="E2" s="51"/>
    </row>
    <row r="3" spans="2:5" x14ac:dyDescent="0.25">
      <c r="B3" s="18"/>
      <c r="C3" s="18"/>
      <c r="D3" s="18"/>
      <c r="E3" s="18"/>
    </row>
    <row r="4" spans="2:5" x14ac:dyDescent="0.25">
      <c r="B4" s="51" t="s">
        <v>27</v>
      </c>
      <c r="C4" s="51"/>
      <c r="D4" s="51"/>
      <c r="E4" s="51"/>
    </row>
    <row r="5" spans="2:5" x14ac:dyDescent="0.25">
      <c r="B5" s="3"/>
    </row>
    <row r="6" spans="2:5" x14ac:dyDescent="0.25">
      <c r="B6" s="52" t="s">
        <v>3</v>
      </c>
      <c r="C6" s="53"/>
      <c r="D6" s="53"/>
      <c r="E6" s="54"/>
    </row>
    <row r="7" spans="2:5" ht="31.5" x14ac:dyDescent="0.25">
      <c r="B7" s="4" t="s">
        <v>4</v>
      </c>
      <c r="C7" s="5" t="s">
        <v>5</v>
      </c>
      <c r="D7" s="5" t="s">
        <v>6</v>
      </c>
      <c r="E7" s="5" t="s">
        <v>7</v>
      </c>
    </row>
    <row r="8" spans="2:5" ht="31.5" x14ac:dyDescent="0.25">
      <c r="B8" s="4">
        <v>1</v>
      </c>
      <c r="C8" s="6" t="s">
        <v>8</v>
      </c>
      <c r="D8" s="5" t="s">
        <v>9</v>
      </c>
      <c r="E8" s="5">
        <v>1</v>
      </c>
    </row>
    <row r="9" spans="2:5" ht="31.5" x14ac:dyDescent="0.25">
      <c r="B9" s="4">
        <v>2</v>
      </c>
      <c r="C9" s="6" t="s">
        <v>10</v>
      </c>
      <c r="D9" s="5" t="s">
        <v>9</v>
      </c>
      <c r="E9" s="5">
        <v>1</v>
      </c>
    </row>
    <row r="10" spans="2:5" ht="47.25" x14ac:dyDescent="0.25">
      <c r="B10" s="4">
        <v>3</v>
      </c>
      <c r="C10" s="6" t="s">
        <v>11</v>
      </c>
      <c r="D10" s="5" t="s">
        <v>9</v>
      </c>
      <c r="E10" s="5">
        <v>0</v>
      </c>
    </row>
    <row r="11" spans="2:5" ht="31.5" x14ac:dyDescent="0.25">
      <c r="B11" s="4">
        <v>4</v>
      </c>
      <c r="C11" s="6" t="s">
        <v>12</v>
      </c>
      <c r="D11" s="5" t="s">
        <v>13</v>
      </c>
      <c r="E11" s="5" t="s">
        <v>21</v>
      </c>
    </row>
    <row r="12" spans="2:5" hidden="1" x14ac:dyDescent="0.25">
      <c r="B12" s="4"/>
      <c r="C12" s="6"/>
      <c r="D12" s="6"/>
      <c r="E12" s="5"/>
    </row>
    <row r="13" spans="2:5" ht="78.75" x14ac:dyDescent="0.25">
      <c r="B13" s="4">
        <v>5</v>
      </c>
      <c r="C13" s="6" t="s">
        <v>14</v>
      </c>
      <c r="D13" s="7" t="s">
        <v>15</v>
      </c>
      <c r="E13" s="5">
        <v>0</v>
      </c>
    </row>
    <row r="14" spans="2:5" hidden="1" x14ac:dyDescent="0.25">
      <c r="B14" s="4"/>
      <c r="C14" s="6"/>
      <c r="D14" s="8"/>
      <c r="E14" s="5"/>
    </row>
    <row r="15" spans="2:5" ht="31.5" x14ac:dyDescent="0.25">
      <c r="B15" s="4" t="s">
        <v>16</v>
      </c>
      <c r="C15" s="6" t="s">
        <v>17</v>
      </c>
      <c r="D15" s="5" t="s">
        <v>15</v>
      </c>
      <c r="E15" s="5">
        <v>0</v>
      </c>
    </row>
    <row r="16" spans="2:5" hidden="1" x14ac:dyDescent="0.25">
      <c r="B16" s="9"/>
      <c r="C16" s="6"/>
      <c r="D16" s="6"/>
      <c r="E16" s="6"/>
    </row>
    <row r="17" spans="2:2" x14ac:dyDescent="0.25">
      <c r="B17" s="3"/>
    </row>
  </sheetData>
  <mergeCells count="3">
    <mergeCell ref="B2:E2"/>
    <mergeCell ref="B4:E4"/>
    <mergeCell ref="B6:E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7"/>
  <sheetViews>
    <sheetView topLeftCell="C4" workbookViewId="0">
      <selection activeCell="G15" sqref="G15"/>
    </sheetView>
  </sheetViews>
  <sheetFormatPr defaultColWidth="10.5703125" defaultRowHeight="15" x14ac:dyDescent="0.25"/>
  <cols>
    <col min="1" max="1" width="9.140625" style="22" hidden="1" customWidth="1"/>
    <col min="2" max="2" width="9.140625" style="23" hidden="1" customWidth="1"/>
    <col min="3" max="3" width="4.7109375" style="24" customWidth="1"/>
    <col min="4" max="4" width="6.28515625" style="23" customWidth="1"/>
    <col min="5" max="5" width="36.7109375" style="23" customWidth="1"/>
    <col min="6" max="6" width="9.5703125" style="23" customWidth="1"/>
    <col min="7" max="7" width="40.7109375" style="23" customWidth="1"/>
    <col min="8" max="8" width="93.42578125" style="19" hidden="1" customWidth="1"/>
    <col min="9" max="17" width="10.5703125" style="23"/>
    <col min="18" max="18" width="10.5703125" style="28"/>
    <col min="19" max="16384" width="10.5703125" style="23"/>
  </cols>
  <sheetData>
    <row r="1" spans="1:18" s="19" customFormat="1" hidden="1" x14ac:dyDescent="0.25">
      <c r="C1" s="20"/>
      <c r="G1" s="19">
        <v>4</v>
      </c>
      <c r="R1" s="21"/>
    </row>
    <row r="2" spans="1:18" ht="67.5" hidden="1" x14ac:dyDescent="0.25">
      <c r="D2" s="25"/>
      <c r="E2" s="44"/>
      <c r="F2" s="26" t="s">
        <v>28</v>
      </c>
      <c r="G2" s="45"/>
      <c r="H2" s="27" t="s">
        <v>29</v>
      </c>
    </row>
    <row r="3" spans="1:18" s="19" customFormat="1" hidden="1" x14ac:dyDescent="0.25">
      <c r="C3" s="20"/>
      <c r="R3" s="21"/>
    </row>
    <row r="4" spans="1:18" x14ac:dyDescent="0.25">
      <c r="C4" s="29"/>
      <c r="D4" s="30"/>
      <c r="E4" s="30"/>
      <c r="F4" s="30"/>
      <c r="G4" s="30"/>
    </row>
    <row r="5" spans="1:18" ht="41.25" customHeight="1" x14ac:dyDescent="0.25">
      <c r="C5" s="29"/>
      <c r="D5" s="57" t="str">
        <f>[1]Титульный!E5</f>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
      <c r="E5" s="57"/>
      <c r="F5" s="57"/>
      <c r="G5" s="57"/>
      <c r="H5" s="31"/>
    </row>
    <row r="6" spans="1:18" ht="15" customHeight="1" x14ac:dyDescent="0.25">
      <c r="C6" s="29"/>
      <c r="D6" s="58" t="str">
        <f>IF(org=0,"Не определено",org)</f>
        <v>Муниципальное унитарное предприятие "Югорскэнергогаз"</v>
      </c>
      <c r="E6" s="58"/>
      <c r="F6" s="58"/>
      <c r="G6" s="58"/>
      <c r="H6" s="31"/>
    </row>
    <row r="7" spans="1:18" x14ac:dyDescent="0.25">
      <c r="C7" s="29"/>
      <c r="D7" s="30"/>
      <c r="E7" s="30"/>
      <c r="F7" s="30"/>
      <c r="G7" s="31">
        <v>22</v>
      </c>
    </row>
    <row r="8" spans="1:18" ht="101.25" x14ac:dyDescent="0.25">
      <c r="C8" s="29"/>
      <c r="D8" s="55" t="s">
        <v>30</v>
      </c>
      <c r="E8" s="59" t="s">
        <v>5</v>
      </c>
      <c r="F8" s="59" t="s">
        <v>6</v>
      </c>
      <c r="G8" s="34" t="s">
        <v>31</v>
      </c>
      <c r="H8" s="55" t="s">
        <v>32</v>
      </c>
    </row>
    <row r="9" spans="1:18" x14ac:dyDescent="0.25">
      <c r="C9" s="29"/>
      <c r="D9" s="56"/>
      <c r="E9" s="60"/>
      <c r="F9" s="60"/>
      <c r="G9" s="35" t="s">
        <v>7</v>
      </c>
      <c r="H9" s="56"/>
    </row>
    <row r="10" spans="1:18" hidden="1" x14ac:dyDescent="0.25">
      <c r="C10" s="29"/>
      <c r="D10" s="36" t="s">
        <v>33</v>
      </c>
      <c r="E10" s="36" t="s">
        <v>34</v>
      </c>
      <c r="F10" s="36" t="s">
        <v>35</v>
      </c>
      <c r="G10" s="37" t="str">
        <f>G1&amp;".1"</f>
        <v>4.1</v>
      </c>
      <c r="H10" s="38"/>
    </row>
    <row r="11" spans="1:18" ht="22.5" x14ac:dyDescent="0.25">
      <c r="A11" s="23"/>
      <c r="C11" s="32"/>
      <c r="D11" s="39">
        <v>1</v>
      </c>
      <c r="E11" s="40" t="s">
        <v>8</v>
      </c>
      <c r="F11" s="39" t="s">
        <v>36</v>
      </c>
      <c r="G11" s="46">
        <v>1</v>
      </c>
      <c r="H11" s="38" t="s">
        <v>37</v>
      </c>
    </row>
    <row r="12" spans="1:18" ht="22.5" x14ac:dyDescent="0.25">
      <c r="A12" s="23"/>
      <c r="C12" s="32"/>
      <c r="D12" s="39">
        <v>2</v>
      </c>
      <c r="E12" s="41" t="s">
        <v>10</v>
      </c>
      <c r="F12" s="39" t="s">
        <v>36</v>
      </c>
      <c r="G12" s="46">
        <v>1</v>
      </c>
      <c r="H12" s="38" t="s">
        <v>38</v>
      </c>
    </row>
    <row r="13" spans="1:18" ht="22.5" x14ac:dyDescent="0.25">
      <c r="A13" s="23"/>
      <c r="C13" s="32"/>
      <c r="D13" s="39">
        <v>3</v>
      </c>
      <c r="E13" s="41" t="s">
        <v>11</v>
      </c>
      <c r="F13" s="39" t="s">
        <v>36</v>
      </c>
      <c r="G13" s="46">
        <v>0</v>
      </c>
      <c r="H13" s="38" t="s">
        <v>39</v>
      </c>
    </row>
    <row r="14" spans="1:18" ht="45" x14ac:dyDescent="0.25">
      <c r="A14" s="23"/>
      <c r="C14" s="32"/>
      <c r="D14" s="39">
        <v>4</v>
      </c>
      <c r="E14" s="41" t="s">
        <v>12</v>
      </c>
      <c r="F14" s="39" t="s">
        <v>13</v>
      </c>
      <c r="G14" s="47"/>
      <c r="H14" s="38" t="s">
        <v>40</v>
      </c>
    </row>
    <row r="15" spans="1:18" ht="90" x14ac:dyDescent="0.25">
      <c r="A15" s="23"/>
      <c r="C15" s="32"/>
      <c r="D15" s="39">
        <v>5</v>
      </c>
      <c r="E15" s="41" t="s">
        <v>14</v>
      </c>
      <c r="F15" s="39" t="s">
        <v>28</v>
      </c>
      <c r="G15" s="48">
        <f>SUM(G16:G17)</f>
        <v>0</v>
      </c>
      <c r="H15" s="38" t="s">
        <v>41</v>
      </c>
    </row>
    <row r="16" spans="1:18" hidden="1" x14ac:dyDescent="0.25">
      <c r="D16" s="38" t="s">
        <v>42</v>
      </c>
      <c r="E16" s="41"/>
      <c r="F16" s="38"/>
      <c r="G16" s="38"/>
      <c r="H16" s="42"/>
    </row>
    <row r="17" spans="3:8" ht="67.5" x14ac:dyDescent="0.25">
      <c r="C17" s="33"/>
      <c r="D17" s="43" t="s">
        <v>16</v>
      </c>
      <c r="E17" s="49" t="s">
        <v>43</v>
      </c>
      <c r="F17" s="39" t="s">
        <v>28</v>
      </c>
      <c r="G17" s="50"/>
      <c r="H17" s="38" t="s">
        <v>29</v>
      </c>
    </row>
  </sheetData>
  <mergeCells count="6">
    <mergeCell ref="H8:H9"/>
    <mergeCell ref="D5:G5"/>
    <mergeCell ref="D6:G6"/>
    <mergeCell ref="D8:D9"/>
    <mergeCell ref="E8:E9"/>
    <mergeCell ref="F8:F9"/>
  </mergeCells>
  <dataValidations count="4">
    <dataValidation type="textLength" operator="lessThanOrEqual" allowBlank="1" showInputMessage="1" showErrorMessage="1" errorTitle="Ошибка" error="Допускается ввод не более 900 символов!" sqref="G14 E2 E17">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whole" allowBlank="1" showErrorMessage="1" errorTitle="Ошибка" error="Допускается ввод только неотрицательных целых чисел!" sqref="G11:G13">
      <formula1>0</formula1>
      <formula2>9.99999999999999E+23</formula2>
    </dataValidation>
    <dataValidation type="decimal" allowBlank="1" showErrorMessage="1" errorTitle="Ошибка" error="Допускается ввод только неотрицательных чисел!" sqref="G2 G17">
      <formula1>0</formula1>
      <formula2>9.99999999999999E+23</formula2>
    </dataValidation>
  </dataValidation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7"/>
  <sheetViews>
    <sheetView topLeftCell="C4" workbookViewId="0">
      <selection activeCell="F19" sqref="F19"/>
    </sheetView>
  </sheetViews>
  <sheetFormatPr defaultColWidth="10.5703125" defaultRowHeight="15" x14ac:dyDescent="0.25"/>
  <cols>
    <col min="1" max="1" width="9.140625" style="22" hidden="1" customWidth="1"/>
    <col min="2" max="2" width="9.140625" style="23" hidden="1" customWidth="1"/>
    <col min="3" max="3" width="4.7109375" style="24" customWidth="1"/>
    <col min="4" max="4" width="6.28515625" style="23" customWidth="1"/>
    <col min="5" max="5" width="36.7109375" style="23" customWidth="1"/>
    <col min="6" max="6" width="9.5703125" style="23" customWidth="1"/>
    <col min="7" max="7" width="40.7109375" style="23" customWidth="1"/>
    <col min="8" max="8" width="93.42578125" style="19" hidden="1" customWidth="1"/>
    <col min="9" max="17" width="10.5703125" style="23"/>
    <col min="18" max="18" width="10.5703125" style="28"/>
    <col min="19" max="16384" width="10.5703125" style="23"/>
  </cols>
  <sheetData>
    <row r="1" spans="1:18" s="19" customFormat="1" hidden="1" x14ac:dyDescent="0.25">
      <c r="C1" s="20"/>
      <c r="G1" s="19">
        <v>4</v>
      </c>
      <c r="R1" s="21"/>
    </row>
    <row r="2" spans="1:18" ht="67.5" hidden="1" x14ac:dyDescent="0.25">
      <c r="D2" s="25"/>
      <c r="E2" s="44"/>
      <c r="F2" s="26" t="s">
        <v>28</v>
      </c>
      <c r="G2" s="45"/>
      <c r="H2" s="27" t="s">
        <v>29</v>
      </c>
    </row>
    <row r="3" spans="1:18" s="19" customFormat="1" hidden="1" x14ac:dyDescent="0.25">
      <c r="C3" s="20"/>
      <c r="R3" s="21"/>
    </row>
    <row r="4" spans="1:18" x14ac:dyDescent="0.25">
      <c r="C4" s="29"/>
      <c r="D4" s="30"/>
      <c r="E4" s="30"/>
      <c r="F4" s="30"/>
      <c r="G4" s="30"/>
    </row>
    <row r="5" spans="1:18" ht="41.25" customHeight="1" x14ac:dyDescent="0.25">
      <c r="C5" s="29"/>
      <c r="D5" s="57" t="str">
        <f>[1]Титульный!E5</f>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
      <c r="E5" s="57"/>
      <c r="F5" s="57"/>
      <c r="G5" s="57"/>
      <c r="H5" s="31"/>
    </row>
    <row r="6" spans="1:18" ht="15" customHeight="1" x14ac:dyDescent="0.25">
      <c r="C6" s="29"/>
      <c r="D6" s="58" t="str">
        <f>IF(org=0,"Не определено",org)</f>
        <v>Муниципальное унитарное предприятие "Югорскэнергогаз"</v>
      </c>
      <c r="E6" s="58"/>
      <c r="F6" s="58"/>
      <c r="G6" s="58"/>
      <c r="H6" s="31"/>
    </row>
    <row r="7" spans="1:18" x14ac:dyDescent="0.25">
      <c r="C7" s="29"/>
      <c r="D7" s="30"/>
      <c r="E7" s="30"/>
      <c r="F7" s="30"/>
      <c r="G7" s="31">
        <v>22</v>
      </c>
    </row>
    <row r="8" spans="1:18" ht="101.25" x14ac:dyDescent="0.25">
      <c r="C8" s="29"/>
      <c r="D8" s="55" t="s">
        <v>30</v>
      </c>
      <c r="E8" s="59" t="s">
        <v>5</v>
      </c>
      <c r="F8" s="59" t="s">
        <v>6</v>
      </c>
      <c r="G8" s="34" t="s">
        <v>31</v>
      </c>
      <c r="H8" s="55" t="s">
        <v>32</v>
      </c>
    </row>
    <row r="9" spans="1:18" x14ac:dyDescent="0.25">
      <c r="C9" s="29"/>
      <c r="D9" s="56"/>
      <c r="E9" s="60"/>
      <c r="F9" s="60"/>
      <c r="G9" s="35" t="s">
        <v>7</v>
      </c>
      <c r="H9" s="56"/>
    </row>
    <row r="10" spans="1:18" hidden="1" x14ac:dyDescent="0.25">
      <c r="C10" s="29"/>
      <c r="D10" s="36" t="s">
        <v>33</v>
      </c>
      <c r="E10" s="36" t="s">
        <v>34</v>
      </c>
      <c r="F10" s="36" t="s">
        <v>35</v>
      </c>
      <c r="G10" s="37" t="str">
        <f>G1&amp;".1"</f>
        <v>4.1</v>
      </c>
      <c r="H10" s="38"/>
    </row>
    <row r="11" spans="1:18" ht="22.5" x14ac:dyDescent="0.25">
      <c r="A11" s="23"/>
      <c r="C11" s="32"/>
      <c r="D11" s="39">
        <v>1</v>
      </c>
      <c r="E11" s="40" t="s">
        <v>8</v>
      </c>
      <c r="F11" s="39" t="s">
        <v>36</v>
      </c>
      <c r="G11" s="46">
        <v>0</v>
      </c>
      <c r="H11" s="38" t="s">
        <v>37</v>
      </c>
    </row>
    <row r="12" spans="1:18" ht="22.5" x14ac:dyDescent="0.25">
      <c r="A12" s="23"/>
      <c r="C12" s="32"/>
      <c r="D12" s="39">
        <v>2</v>
      </c>
      <c r="E12" s="41" t="s">
        <v>10</v>
      </c>
      <c r="F12" s="39" t="s">
        <v>36</v>
      </c>
      <c r="G12" s="46">
        <v>0</v>
      </c>
      <c r="H12" s="38" t="s">
        <v>38</v>
      </c>
    </row>
    <row r="13" spans="1:18" ht="22.5" x14ac:dyDescent="0.25">
      <c r="A13" s="23"/>
      <c r="C13" s="32"/>
      <c r="D13" s="39">
        <v>3</v>
      </c>
      <c r="E13" s="41" t="s">
        <v>11</v>
      </c>
      <c r="F13" s="39" t="s">
        <v>36</v>
      </c>
      <c r="G13" s="46">
        <v>0</v>
      </c>
      <c r="H13" s="38" t="s">
        <v>39</v>
      </c>
    </row>
    <row r="14" spans="1:18" ht="45" x14ac:dyDescent="0.25">
      <c r="A14" s="23"/>
      <c r="C14" s="32"/>
      <c r="D14" s="39">
        <v>4</v>
      </c>
      <c r="E14" s="41" t="s">
        <v>12</v>
      </c>
      <c r="F14" s="39" t="s">
        <v>13</v>
      </c>
      <c r="G14" s="47"/>
      <c r="H14" s="38" t="s">
        <v>40</v>
      </c>
    </row>
    <row r="15" spans="1:18" ht="90" x14ac:dyDescent="0.25">
      <c r="A15" s="23"/>
      <c r="C15" s="32"/>
      <c r="D15" s="39">
        <v>5</v>
      </c>
      <c r="E15" s="41" t="s">
        <v>14</v>
      </c>
      <c r="F15" s="39" t="s">
        <v>28</v>
      </c>
      <c r="G15" s="48">
        <f>SUM(G16:G17)</f>
        <v>0</v>
      </c>
      <c r="H15" s="38" t="s">
        <v>41</v>
      </c>
    </row>
    <row r="16" spans="1:18" hidden="1" x14ac:dyDescent="0.25">
      <c r="D16" s="38" t="s">
        <v>42</v>
      </c>
      <c r="E16" s="41"/>
      <c r="F16" s="38"/>
      <c r="G16" s="38"/>
      <c r="H16" s="42"/>
    </row>
    <row r="17" spans="3:8" ht="67.5" x14ac:dyDescent="0.25">
      <c r="C17" s="33"/>
      <c r="D17" s="43" t="s">
        <v>16</v>
      </c>
      <c r="E17" s="49" t="s">
        <v>43</v>
      </c>
      <c r="F17" s="39" t="s">
        <v>28</v>
      </c>
      <c r="G17" s="50"/>
      <c r="H17" s="38" t="s">
        <v>29</v>
      </c>
    </row>
  </sheetData>
  <mergeCells count="6">
    <mergeCell ref="H8:H9"/>
    <mergeCell ref="D5:G5"/>
    <mergeCell ref="D6:G6"/>
    <mergeCell ref="D8:D9"/>
    <mergeCell ref="E8:E9"/>
    <mergeCell ref="F8:F9"/>
  </mergeCells>
  <dataValidations count="4">
    <dataValidation type="decimal" allowBlank="1" showErrorMessage="1" errorTitle="Ошибка" error="Допускается ввод только неотрицательных чисел!" sqref="G2 G17">
      <formula1>0</formula1>
      <formula2>9.99999999999999E+23</formula2>
    </dataValidation>
    <dataValidation type="whole" allowBlank="1" showErrorMessage="1" errorTitle="Ошибка" error="Допускается ввод только неотрицательных целых чисел!" sqref="G11:G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G14 E2 E17">
      <formula1>900</formula1>
    </dataValidation>
  </dataValidation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7"/>
  <sheetViews>
    <sheetView topLeftCell="C4" workbookViewId="0">
      <selection activeCell="F19" sqref="F19"/>
    </sheetView>
  </sheetViews>
  <sheetFormatPr defaultColWidth="10.5703125" defaultRowHeight="15" x14ac:dyDescent="0.25"/>
  <cols>
    <col min="1" max="1" width="9.140625" style="22" hidden="1" customWidth="1"/>
    <col min="2" max="2" width="9.140625" style="23" hidden="1" customWidth="1"/>
    <col min="3" max="3" width="4.7109375" style="24" customWidth="1"/>
    <col min="4" max="4" width="6.28515625" style="23" customWidth="1"/>
    <col min="5" max="5" width="36.7109375" style="23" customWidth="1"/>
    <col min="6" max="6" width="9.5703125" style="23" customWidth="1"/>
    <col min="7" max="7" width="40.7109375" style="23" customWidth="1"/>
    <col min="8" max="8" width="93.42578125" style="19" hidden="1" customWidth="1"/>
    <col min="9" max="17" width="10.5703125" style="23"/>
    <col min="18" max="18" width="10.5703125" style="28"/>
    <col min="19" max="16384" width="10.5703125" style="23"/>
  </cols>
  <sheetData>
    <row r="1" spans="1:18" s="19" customFormat="1" hidden="1" x14ac:dyDescent="0.25">
      <c r="C1" s="20"/>
      <c r="G1" s="19">
        <v>4</v>
      </c>
      <c r="R1" s="21"/>
    </row>
    <row r="2" spans="1:18" ht="67.5" hidden="1" x14ac:dyDescent="0.25">
      <c r="D2" s="25"/>
      <c r="E2" s="44"/>
      <c r="F2" s="26" t="s">
        <v>28</v>
      </c>
      <c r="G2" s="45"/>
      <c r="H2" s="27" t="s">
        <v>29</v>
      </c>
    </row>
    <row r="3" spans="1:18" s="19" customFormat="1" hidden="1" x14ac:dyDescent="0.25">
      <c r="C3" s="20"/>
      <c r="R3" s="21"/>
    </row>
    <row r="4" spans="1:18" x14ac:dyDescent="0.25">
      <c r="C4" s="29"/>
      <c r="D4" s="30"/>
      <c r="E4" s="30"/>
      <c r="F4" s="30"/>
      <c r="G4" s="30"/>
    </row>
    <row r="5" spans="1:18" ht="41.25" customHeight="1" x14ac:dyDescent="0.25">
      <c r="C5" s="29"/>
      <c r="D5" s="57" t="str">
        <f>[1]Титульный!E5</f>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
      <c r="E5" s="57"/>
      <c r="F5" s="57"/>
      <c r="G5" s="57"/>
      <c r="H5" s="31"/>
    </row>
    <row r="6" spans="1:18" ht="15" customHeight="1" x14ac:dyDescent="0.25">
      <c r="C6" s="29"/>
      <c r="D6" s="58" t="str">
        <f>IF(org=0,"Не определено",org)</f>
        <v>Муниципальное унитарное предприятие "Югорскэнергогаз"</v>
      </c>
      <c r="E6" s="58"/>
      <c r="F6" s="58"/>
      <c r="G6" s="58"/>
      <c r="H6" s="31"/>
    </row>
    <row r="7" spans="1:18" x14ac:dyDescent="0.25">
      <c r="C7" s="29"/>
      <c r="D7" s="30"/>
      <c r="E7" s="30"/>
      <c r="F7" s="30"/>
      <c r="G7" s="31">
        <v>22</v>
      </c>
    </row>
    <row r="8" spans="1:18" ht="101.25" x14ac:dyDescent="0.25">
      <c r="C8" s="29"/>
      <c r="D8" s="55" t="s">
        <v>30</v>
      </c>
      <c r="E8" s="59" t="s">
        <v>5</v>
      </c>
      <c r="F8" s="59" t="s">
        <v>6</v>
      </c>
      <c r="G8" s="34" t="s">
        <v>31</v>
      </c>
      <c r="H8" s="55" t="s">
        <v>32</v>
      </c>
    </row>
    <row r="9" spans="1:18" x14ac:dyDescent="0.25">
      <c r="C9" s="29"/>
      <c r="D9" s="56"/>
      <c r="E9" s="60"/>
      <c r="F9" s="60"/>
      <c r="G9" s="35" t="s">
        <v>7</v>
      </c>
      <c r="H9" s="56"/>
    </row>
    <row r="10" spans="1:18" hidden="1" x14ac:dyDescent="0.25">
      <c r="C10" s="29"/>
      <c r="D10" s="36" t="s">
        <v>33</v>
      </c>
      <c r="E10" s="36" t="s">
        <v>34</v>
      </c>
      <c r="F10" s="36" t="s">
        <v>35</v>
      </c>
      <c r="G10" s="37" t="str">
        <f>G1&amp;".1"</f>
        <v>4.1</v>
      </c>
      <c r="H10" s="38"/>
    </row>
    <row r="11" spans="1:18" ht="22.5" x14ac:dyDescent="0.25">
      <c r="A11" s="23"/>
      <c r="C11" s="32"/>
      <c r="D11" s="39">
        <v>1</v>
      </c>
      <c r="E11" s="40" t="s">
        <v>8</v>
      </c>
      <c r="F11" s="39" t="s">
        <v>36</v>
      </c>
      <c r="G11" s="46">
        <v>0</v>
      </c>
      <c r="H11" s="38" t="s">
        <v>37</v>
      </c>
    </row>
    <row r="12" spans="1:18" ht="22.5" x14ac:dyDescent="0.25">
      <c r="A12" s="23"/>
      <c r="C12" s="32"/>
      <c r="D12" s="39">
        <v>2</v>
      </c>
      <c r="E12" s="41" t="s">
        <v>10</v>
      </c>
      <c r="F12" s="39" t="s">
        <v>36</v>
      </c>
      <c r="G12" s="46">
        <v>0</v>
      </c>
      <c r="H12" s="38" t="s">
        <v>38</v>
      </c>
    </row>
    <row r="13" spans="1:18" ht="22.5" x14ac:dyDescent="0.25">
      <c r="A13" s="23"/>
      <c r="C13" s="32"/>
      <c r="D13" s="39">
        <v>3</v>
      </c>
      <c r="E13" s="41" t="s">
        <v>11</v>
      </c>
      <c r="F13" s="39" t="s">
        <v>36</v>
      </c>
      <c r="G13" s="46">
        <v>0</v>
      </c>
      <c r="H13" s="38" t="s">
        <v>39</v>
      </c>
    </row>
    <row r="14" spans="1:18" ht="45" x14ac:dyDescent="0.25">
      <c r="A14" s="23"/>
      <c r="C14" s="32"/>
      <c r="D14" s="39">
        <v>4</v>
      </c>
      <c r="E14" s="41" t="s">
        <v>12</v>
      </c>
      <c r="F14" s="39" t="s">
        <v>13</v>
      </c>
      <c r="G14" s="47"/>
      <c r="H14" s="38" t="s">
        <v>40</v>
      </c>
    </row>
    <row r="15" spans="1:18" ht="90" x14ac:dyDescent="0.25">
      <c r="A15" s="23"/>
      <c r="C15" s="32"/>
      <c r="D15" s="39">
        <v>5</v>
      </c>
      <c r="E15" s="41" t="s">
        <v>14</v>
      </c>
      <c r="F15" s="39" t="s">
        <v>28</v>
      </c>
      <c r="G15" s="48">
        <f>SUM(G16:G17)</f>
        <v>0</v>
      </c>
      <c r="H15" s="38" t="s">
        <v>41</v>
      </c>
    </row>
    <row r="16" spans="1:18" hidden="1" x14ac:dyDescent="0.25">
      <c r="D16" s="38" t="s">
        <v>42</v>
      </c>
      <c r="E16" s="41"/>
      <c r="F16" s="38"/>
      <c r="G16" s="38"/>
      <c r="H16" s="42"/>
    </row>
    <row r="17" spans="3:8" ht="67.5" x14ac:dyDescent="0.25">
      <c r="C17" s="33"/>
      <c r="D17" s="43" t="s">
        <v>16</v>
      </c>
      <c r="E17" s="49" t="s">
        <v>43</v>
      </c>
      <c r="F17" s="39" t="s">
        <v>28</v>
      </c>
      <c r="G17" s="50"/>
      <c r="H17" s="38" t="s">
        <v>29</v>
      </c>
    </row>
  </sheetData>
  <mergeCells count="6">
    <mergeCell ref="H8:H9"/>
    <mergeCell ref="D5:G5"/>
    <mergeCell ref="D6:G6"/>
    <mergeCell ref="D8:D9"/>
    <mergeCell ref="E8:E9"/>
    <mergeCell ref="F8:F9"/>
  </mergeCells>
  <dataValidations count="4">
    <dataValidation type="textLength" operator="lessThanOrEqual" allowBlank="1" showInputMessage="1" showErrorMessage="1" errorTitle="Ошибка" error="Допускается ввод не более 900 символов!" sqref="G14 E2 E17">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whole" allowBlank="1" showErrorMessage="1" errorTitle="Ошибка" error="Допускается ввод только неотрицательных целых чисел!" sqref="G11:G13">
      <formula1>0</formula1>
      <formula2>9.99999999999999E+23</formula2>
    </dataValidation>
    <dataValidation type="decimal" allowBlank="1" showErrorMessage="1" errorTitle="Ошибка" error="Допускается ввод только неотрицательных чисел!" sqref="G2 G17">
      <formula1>0</formula1>
      <formula2>9.99999999999999E+23</formula2>
    </dataValidation>
  </dataValidation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7"/>
  <sheetViews>
    <sheetView topLeftCell="C4" workbookViewId="0">
      <selection activeCell="K13" sqref="K13"/>
    </sheetView>
  </sheetViews>
  <sheetFormatPr defaultColWidth="10.5703125" defaultRowHeight="15" x14ac:dyDescent="0.25"/>
  <cols>
    <col min="1" max="1" width="9.140625" style="22" hidden="1" customWidth="1"/>
    <col min="2" max="2" width="9.140625" style="23" hidden="1" customWidth="1"/>
    <col min="3" max="3" width="4.7109375" style="24" customWidth="1"/>
    <col min="4" max="4" width="6.28515625" style="23" customWidth="1"/>
    <col min="5" max="5" width="36.7109375" style="23" customWidth="1"/>
    <col min="6" max="6" width="9.5703125" style="23" customWidth="1"/>
    <col min="7" max="7" width="40.7109375" style="23" customWidth="1"/>
    <col min="8" max="8" width="93.42578125" style="19" hidden="1" customWidth="1"/>
    <col min="9" max="17" width="10.5703125" style="23"/>
    <col min="18" max="18" width="10.5703125" style="28"/>
    <col min="19" max="16384" width="10.5703125" style="23"/>
  </cols>
  <sheetData>
    <row r="1" spans="1:18" s="19" customFormat="1" hidden="1" x14ac:dyDescent="0.25">
      <c r="C1" s="20"/>
      <c r="G1" s="19">
        <v>4</v>
      </c>
      <c r="R1" s="21"/>
    </row>
    <row r="2" spans="1:18" ht="67.5" hidden="1" x14ac:dyDescent="0.25">
      <c r="D2" s="25"/>
      <c r="E2" s="44"/>
      <c r="F2" s="26" t="s">
        <v>28</v>
      </c>
      <c r="G2" s="45"/>
      <c r="H2" s="27" t="s">
        <v>29</v>
      </c>
    </row>
    <row r="3" spans="1:18" s="19" customFormat="1" hidden="1" x14ac:dyDescent="0.25">
      <c r="C3" s="20"/>
      <c r="R3" s="21"/>
    </row>
    <row r="4" spans="1:18" x14ac:dyDescent="0.25">
      <c r="C4" s="29"/>
      <c r="D4" s="30"/>
      <c r="E4" s="30"/>
      <c r="F4" s="30"/>
      <c r="G4" s="30"/>
    </row>
    <row r="5" spans="1:18" ht="41.25" customHeight="1" x14ac:dyDescent="0.25">
      <c r="C5" s="29"/>
      <c r="D5" s="57" t="str">
        <f>[1]Титульный!E5</f>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
      <c r="E5" s="57"/>
      <c r="F5" s="57"/>
      <c r="G5" s="57"/>
      <c r="H5" s="31"/>
    </row>
    <row r="6" spans="1:18" ht="15" customHeight="1" x14ac:dyDescent="0.25">
      <c r="C6" s="29"/>
      <c r="D6" s="58" t="str">
        <f>IF(org=0,"Не определено",org)</f>
        <v>Муниципальное унитарное предприятие "Югорскэнергогаз"</v>
      </c>
      <c r="E6" s="58"/>
      <c r="F6" s="58"/>
      <c r="G6" s="58"/>
      <c r="H6" s="31"/>
    </row>
    <row r="7" spans="1:18" x14ac:dyDescent="0.25">
      <c r="C7" s="29"/>
      <c r="D7" s="30"/>
      <c r="E7" s="30"/>
      <c r="F7" s="30"/>
      <c r="G7" s="31">
        <v>22</v>
      </c>
    </row>
    <row r="8" spans="1:18" ht="101.25" x14ac:dyDescent="0.25">
      <c r="C8" s="29"/>
      <c r="D8" s="55" t="s">
        <v>30</v>
      </c>
      <c r="E8" s="59" t="s">
        <v>5</v>
      </c>
      <c r="F8" s="59" t="s">
        <v>6</v>
      </c>
      <c r="G8" s="34" t="s">
        <v>31</v>
      </c>
      <c r="H8" s="55" t="s">
        <v>32</v>
      </c>
    </row>
    <row r="9" spans="1:18" x14ac:dyDescent="0.25">
      <c r="C9" s="29"/>
      <c r="D9" s="56"/>
      <c r="E9" s="60"/>
      <c r="F9" s="60"/>
      <c r="G9" s="35" t="s">
        <v>7</v>
      </c>
      <c r="H9" s="56"/>
    </row>
    <row r="10" spans="1:18" hidden="1" x14ac:dyDescent="0.25">
      <c r="C10" s="29"/>
      <c r="D10" s="36" t="s">
        <v>33</v>
      </c>
      <c r="E10" s="36" t="s">
        <v>34</v>
      </c>
      <c r="F10" s="36" t="s">
        <v>35</v>
      </c>
      <c r="G10" s="37" t="str">
        <f>G1&amp;".1"</f>
        <v>4.1</v>
      </c>
      <c r="H10" s="38"/>
    </row>
    <row r="11" spans="1:18" ht="22.5" x14ac:dyDescent="0.25">
      <c r="A11" s="23"/>
      <c r="C11" s="32"/>
      <c r="D11" s="39">
        <v>1</v>
      </c>
      <c r="E11" s="40" t="s">
        <v>8</v>
      </c>
      <c r="F11" s="39" t="s">
        <v>36</v>
      </c>
      <c r="G11" s="46">
        <f>0+2</f>
        <v>2</v>
      </c>
      <c r="H11" s="38" t="s">
        <v>37</v>
      </c>
    </row>
    <row r="12" spans="1:18" ht="22.5" x14ac:dyDescent="0.25">
      <c r="A12" s="23"/>
      <c r="C12" s="32"/>
      <c r="D12" s="39">
        <v>2</v>
      </c>
      <c r="E12" s="41" t="s">
        <v>10</v>
      </c>
      <c r="F12" s="39" t="s">
        <v>36</v>
      </c>
      <c r="G12" s="46">
        <f>0+2</f>
        <v>2</v>
      </c>
      <c r="H12" s="38" t="s">
        <v>38</v>
      </c>
    </row>
    <row r="13" spans="1:18" ht="22.5" x14ac:dyDescent="0.25">
      <c r="A13" s="23"/>
      <c r="C13" s="32"/>
      <c r="D13" s="39">
        <v>3</v>
      </c>
      <c r="E13" s="41" t="s">
        <v>11</v>
      </c>
      <c r="F13" s="39" t="s">
        <v>36</v>
      </c>
      <c r="G13" s="46">
        <f>0</f>
        <v>0</v>
      </c>
      <c r="H13" s="38" t="s">
        <v>39</v>
      </c>
    </row>
    <row r="14" spans="1:18" ht="45" x14ac:dyDescent="0.25">
      <c r="A14" s="23"/>
      <c r="C14" s="32"/>
      <c r="D14" s="39">
        <v>4</v>
      </c>
      <c r="E14" s="41" t="s">
        <v>12</v>
      </c>
      <c r="F14" s="39" t="s">
        <v>13</v>
      </c>
      <c r="G14" s="47"/>
      <c r="H14" s="38" t="s">
        <v>40</v>
      </c>
    </row>
    <row r="15" spans="1:18" ht="90" x14ac:dyDescent="0.25">
      <c r="A15" s="23"/>
      <c r="C15" s="32"/>
      <c r="D15" s="39">
        <v>5</v>
      </c>
      <c r="E15" s="41" t="s">
        <v>14</v>
      </c>
      <c r="F15" s="39" t="s">
        <v>28</v>
      </c>
      <c r="G15" s="48">
        <f>SUM(G16:G17)</f>
        <v>0</v>
      </c>
      <c r="H15" s="38" t="s">
        <v>41</v>
      </c>
    </row>
    <row r="16" spans="1:18" hidden="1" x14ac:dyDescent="0.25">
      <c r="D16" s="38" t="s">
        <v>42</v>
      </c>
      <c r="E16" s="41"/>
      <c r="F16" s="38"/>
      <c r="G16" s="38"/>
      <c r="H16" s="42"/>
    </row>
    <row r="17" spans="3:8" ht="67.5" x14ac:dyDescent="0.25">
      <c r="C17" s="33"/>
      <c r="D17" s="43" t="s">
        <v>16</v>
      </c>
      <c r="E17" s="49" t="s">
        <v>43</v>
      </c>
      <c r="F17" s="39" t="s">
        <v>28</v>
      </c>
      <c r="G17" s="50"/>
      <c r="H17" s="38" t="s">
        <v>29</v>
      </c>
    </row>
  </sheetData>
  <mergeCells count="6">
    <mergeCell ref="H8:H9"/>
    <mergeCell ref="D5:G5"/>
    <mergeCell ref="D6:G6"/>
    <mergeCell ref="D8:D9"/>
    <mergeCell ref="E8:E9"/>
    <mergeCell ref="F8:F9"/>
  </mergeCells>
  <dataValidations count="4">
    <dataValidation type="textLength" operator="lessThanOrEqual" allowBlank="1" showInputMessage="1" showErrorMessage="1" errorTitle="Ошибка" error="Допускается ввод не более 900 символов!" sqref="G14 E2 E17">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whole" allowBlank="1" showErrorMessage="1" errorTitle="Ошибка" error="Допускается ввод только неотрицательных целых чисел!" sqref="G11:G13">
      <formula1>0</formula1>
      <formula2>9.99999999999999E+23</formula2>
    </dataValidation>
    <dataValidation type="decimal" allowBlank="1" showErrorMessage="1" errorTitle="Ошибка" error="Допускается ввод только неотрицательных чисел!" sqref="G2 G17">
      <formula1>0</formula1>
      <formula2>9.99999999999999E+23</formula2>
    </dataValidation>
  </dataValidation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7"/>
  <sheetViews>
    <sheetView topLeftCell="C4" workbookViewId="0">
      <selection activeCell="O14" sqref="O14"/>
    </sheetView>
  </sheetViews>
  <sheetFormatPr defaultColWidth="10.5703125" defaultRowHeight="15" x14ac:dyDescent="0.25"/>
  <cols>
    <col min="1" max="1" width="9.140625" style="22" hidden="1" customWidth="1"/>
    <col min="2" max="2" width="9.140625" style="23" hidden="1" customWidth="1"/>
    <col min="3" max="3" width="4.7109375" style="24" customWidth="1"/>
    <col min="4" max="4" width="6.28515625" style="23" customWidth="1"/>
    <col min="5" max="5" width="36.7109375" style="23" customWidth="1"/>
    <col min="6" max="6" width="9.5703125" style="23" customWidth="1"/>
    <col min="7" max="7" width="40.7109375" style="23" customWidth="1"/>
    <col min="8" max="8" width="93.42578125" style="19" hidden="1" customWidth="1"/>
    <col min="9" max="17" width="10.5703125" style="23"/>
    <col min="18" max="18" width="10.5703125" style="28"/>
    <col min="19" max="16384" width="10.5703125" style="23"/>
  </cols>
  <sheetData>
    <row r="1" spans="1:18" s="19" customFormat="1" hidden="1" x14ac:dyDescent="0.25">
      <c r="C1" s="20"/>
      <c r="G1" s="19">
        <v>4</v>
      </c>
      <c r="R1" s="21"/>
    </row>
    <row r="2" spans="1:18" ht="67.5" hidden="1" x14ac:dyDescent="0.25">
      <c r="D2" s="25"/>
      <c r="E2" s="44"/>
      <c r="F2" s="26" t="s">
        <v>28</v>
      </c>
      <c r="G2" s="45"/>
      <c r="H2" s="27" t="s">
        <v>29</v>
      </c>
    </row>
    <row r="3" spans="1:18" s="19" customFormat="1" hidden="1" x14ac:dyDescent="0.25">
      <c r="C3" s="20"/>
      <c r="R3" s="21"/>
    </row>
    <row r="4" spans="1:18" x14ac:dyDescent="0.25">
      <c r="C4" s="29"/>
      <c r="D4" s="30"/>
      <c r="E4" s="30"/>
      <c r="F4" s="30"/>
      <c r="G4" s="30"/>
    </row>
    <row r="5" spans="1:18" ht="41.25" customHeight="1" x14ac:dyDescent="0.25">
      <c r="C5" s="29"/>
      <c r="D5" s="57" t="str">
        <f>[1]Титульный!E5</f>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
      <c r="E5" s="57"/>
      <c r="F5" s="57"/>
      <c r="G5" s="57"/>
      <c r="H5" s="31"/>
    </row>
    <row r="6" spans="1:18" ht="15" customHeight="1" x14ac:dyDescent="0.25">
      <c r="C6" s="29"/>
      <c r="D6" s="58" t="str">
        <f>IF(org=0,"Не определено",org)</f>
        <v>Муниципальное унитарное предприятие "Югорскэнергогаз"</v>
      </c>
      <c r="E6" s="58"/>
      <c r="F6" s="58"/>
      <c r="G6" s="58"/>
      <c r="H6" s="31"/>
    </row>
    <row r="7" spans="1:18" x14ac:dyDescent="0.25">
      <c r="C7" s="29"/>
      <c r="D7" s="30"/>
      <c r="E7" s="30"/>
      <c r="F7" s="30"/>
      <c r="G7" s="31">
        <v>22</v>
      </c>
    </row>
    <row r="8" spans="1:18" ht="101.25" x14ac:dyDescent="0.25">
      <c r="C8" s="29"/>
      <c r="D8" s="55" t="s">
        <v>30</v>
      </c>
      <c r="E8" s="59" t="s">
        <v>5</v>
      </c>
      <c r="F8" s="59" t="s">
        <v>6</v>
      </c>
      <c r="G8" s="34" t="s">
        <v>31</v>
      </c>
      <c r="H8" s="55" t="s">
        <v>32</v>
      </c>
    </row>
    <row r="9" spans="1:18" x14ac:dyDescent="0.25">
      <c r="C9" s="29"/>
      <c r="D9" s="56"/>
      <c r="E9" s="60"/>
      <c r="F9" s="60"/>
      <c r="G9" s="35" t="s">
        <v>7</v>
      </c>
      <c r="H9" s="56"/>
    </row>
    <row r="10" spans="1:18" hidden="1" x14ac:dyDescent="0.25">
      <c r="C10" s="29"/>
      <c r="D10" s="36" t="s">
        <v>33</v>
      </c>
      <c r="E10" s="36" t="s">
        <v>34</v>
      </c>
      <c r="F10" s="36" t="s">
        <v>35</v>
      </c>
      <c r="G10" s="37" t="str">
        <f>G1&amp;".1"</f>
        <v>4.1</v>
      </c>
      <c r="H10" s="38"/>
    </row>
    <row r="11" spans="1:18" ht="22.5" x14ac:dyDescent="0.25">
      <c r="A11" s="23"/>
      <c r="C11" s="32"/>
      <c r="D11" s="39">
        <v>1</v>
      </c>
      <c r="E11" s="40" t="s">
        <v>8</v>
      </c>
      <c r="F11" s="39" t="s">
        <v>36</v>
      </c>
      <c r="G11" s="46">
        <v>0</v>
      </c>
      <c r="H11" s="38" t="s">
        <v>37</v>
      </c>
    </row>
    <row r="12" spans="1:18" ht="22.5" x14ac:dyDescent="0.25">
      <c r="A12" s="23"/>
      <c r="C12" s="32"/>
      <c r="D12" s="39">
        <v>2</v>
      </c>
      <c r="E12" s="41" t="s">
        <v>10</v>
      </c>
      <c r="F12" s="39" t="s">
        <v>36</v>
      </c>
      <c r="G12" s="46">
        <v>0</v>
      </c>
      <c r="H12" s="38" t="s">
        <v>38</v>
      </c>
    </row>
    <row r="13" spans="1:18" ht="22.5" x14ac:dyDescent="0.25">
      <c r="A13" s="23"/>
      <c r="C13" s="32"/>
      <c r="D13" s="39">
        <v>3</v>
      </c>
      <c r="E13" s="41" t="s">
        <v>11</v>
      </c>
      <c r="F13" s="39" t="s">
        <v>36</v>
      </c>
      <c r="G13" s="46">
        <f>0</f>
        <v>0</v>
      </c>
      <c r="H13" s="38" t="s">
        <v>39</v>
      </c>
    </row>
    <row r="14" spans="1:18" ht="45" x14ac:dyDescent="0.25">
      <c r="A14" s="23"/>
      <c r="C14" s="32"/>
      <c r="D14" s="39">
        <v>4</v>
      </c>
      <c r="E14" s="41" t="s">
        <v>12</v>
      </c>
      <c r="F14" s="39" t="s">
        <v>13</v>
      </c>
      <c r="G14" s="47"/>
      <c r="H14" s="38" t="s">
        <v>40</v>
      </c>
    </row>
    <row r="15" spans="1:18" ht="90" x14ac:dyDescent="0.25">
      <c r="A15" s="23"/>
      <c r="C15" s="32"/>
      <c r="D15" s="39">
        <v>5</v>
      </c>
      <c r="E15" s="41" t="s">
        <v>14</v>
      </c>
      <c r="F15" s="39" t="s">
        <v>28</v>
      </c>
      <c r="G15" s="48">
        <f>SUM(G16:G17)</f>
        <v>0</v>
      </c>
      <c r="H15" s="38" t="s">
        <v>41</v>
      </c>
    </row>
    <row r="16" spans="1:18" hidden="1" x14ac:dyDescent="0.25">
      <c r="D16" s="38" t="s">
        <v>42</v>
      </c>
      <c r="E16" s="41"/>
      <c r="F16" s="38"/>
      <c r="G16" s="38"/>
      <c r="H16" s="42"/>
    </row>
    <row r="17" spans="3:8" ht="67.5" x14ac:dyDescent="0.25">
      <c r="C17" s="33"/>
      <c r="D17" s="43" t="s">
        <v>16</v>
      </c>
      <c r="E17" s="49" t="s">
        <v>43</v>
      </c>
      <c r="F17" s="39" t="s">
        <v>28</v>
      </c>
      <c r="G17" s="50"/>
      <c r="H17" s="38" t="s">
        <v>29</v>
      </c>
    </row>
  </sheetData>
  <mergeCells count="6">
    <mergeCell ref="H8:H9"/>
    <mergeCell ref="D5:G5"/>
    <mergeCell ref="D6:G6"/>
    <mergeCell ref="D8:D9"/>
    <mergeCell ref="E8:E9"/>
    <mergeCell ref="F8:F9"/>
  </mergeCells>
  <dataValidations count="4">
    <dataValidation type="decimal" allowBlank="1" showErrorMessage="1" errorTitle="Ошибка" error="Допускается ввод только неотрицательных чисел!" sqref="G2 G17">
      <formula1>0</formula1>
      <formula2>9.99999999999999E+23</formula2>
    </dataValidation>
    <dataValidation type="whole" allowBlank="1" showErrorMessage="1" errorTitle="Ошибка" error="Допускается ввод только неотрицательных целых чисел!" sqref="G11:G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G14 E2 E17">
      <formula1>900</formula1>
    </dataValidation>
  </dataValidation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7"/>
  <sheetViews>
    <sheetView tabSelected="1" topLeftCell="C4" workbookViewId="0">
      <selection activeCell="S9" sqref="S9"/>
    </sheetView>
  </sheetViews>
  <sheetFormatPr defaultColWidth="10.5703125" defaultRowHeight="15" x14ac:dyDescent="0.25"/>
  <cols>
    <col min="1" max="1" width="9.140625" style="22" hidden="1" customWidth="1"/>
    <col min="2" max="2" width="9.140625" style="23" hidden="1" customWidth="1"/>
    <col min="3" max="3" width="4.7109375" style="24" customWidth="1"/>
    <col min="4" max="4" width="6.28515625" style="23" customWidth="1"/>
    <col min="5" max="5" width="36.7109375" style="23" customWidth="1"/>
    <col min="6" max="6" width="9.5703125" style="23" customWidth="1"/>
    <col min="7" max="7" width="40.7109375" style="23" customWidth="1"/>
    <col min="8" max="8" width="93.42578125" style="19" hidden="1" customWidth="1"/>
    <col min="9" max="17" width="10.5703125" style="23"/>
    <col min="18" max="18" width="10.5703125" style="28"/>
    <col min="19" max="16384" width="10.5703125" style="23"/>
  </cols>
  <sheetData>
    <row r="1" spans="1:18" s="19" customFormat="1" hidden="1" x14ac:dyDescent="0.25">
      <c r="C1" s="20"/>
      <c r="G1" s="19">
        <v>4</v>
      </c>
      <c r="R1" s="21"/>
    </row>
    <row r="2" spans="1:18" ht="67.5" hidden="1" x14ac:dyDescent="0.25">
      <c r="D2" s="25"/>
      <c r="E2" s="44"/>
      <c r="F2" s="26" t="s">
        <v>28</v>
      </c>
      <c r="G2" s="45"/>
      <c r="H2" s="27" t="s">
        <v>29</v>
      </c>
    </row>
    <row r="3" spans="1:18" s="19" customFormat="1" hidden="1" x14ac:dyDescent="0.25">
      <c r="C3" s="20"/>
      <c r="R3" s="21"/>
    </row>
    <row r="4" spans="1:18" x14ac:dyDescent="0.25">
      <c r="C4" s="29"/>
      <c r="D4" s="30"/>
      <c r="E4" s="30"/>
      <c r="F4" s="30"/>
      <c r="G4" s="30"/>
    </row>
    <row r="5" spans="1:18" ht="41.25" customHeight="1" x14ac:dyDescent="0.25">
      <c r="C5" s="29"/>
      <c r="D5" s="57" t="str">
        <f>[1]Титульный!E5</f>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
      <c r="E5" s="57"/>
      <c r="F5" s="57"/>
      <c r="G5" s="57"/>
      <c r="H5" s="31"/>
    </row>
    <row r="6" spans="1:18" ht="15" customHeight="1" x14ac:dyDescent="0.25">
      <c r="C6" s="29"/>
      <c r="D6" s="58" t="str">
        <f>IF(org=0,"Не определено",org)</f>
        <v>Муниципальное унитарное предприятие "Югорскэнергогаз"</v>
      </c>
      <c r="E6" s="58"/>
      <c r="F6" s="58"/>
      <c r="G6" s="58"/>
      <c r="H6" s="31"/>
    </row>
    <row r="7" spans="1:18" x14ac:dyDescent="0.25">
      <c r="C7" s="29"/>
      <c r="D7" s="30"/>
      <c r="E7" s="30"/>
      <c r="F7" s="30"/>
      <c r="G7" s="31">
        <v>22</v>
      </c>
    </row>
    <row r="8" spans="1:18" ht="101.25" x14ac:dyDescent="0.25">
      <c r="C8" s="29"/>
      <c r="D8" s="55" t="s">
        <v>30</v>
      </c>
      <c r="E8" s="59" t="s">
        <v>5</v>
      </c>
      <c r="F8" s="59" t="s">
        <v>6</v>
      </c>
      <c r="G8" s="34" t="s">
        <v>31</v>
      </c>
      <c r="H8" s="55" t="s">
        <v>32</v>
      </c>
    </row>
    <row r="9" spans="1:18" x14ac:dyDescent="0.25">
      <c r="C9" s="29"/>
      <c r="D9" s="56"/>
      <c r="E9" s="60"/>
      <c r="F9" s="60"/>
      <c r="G9" s="35" t="s">
        <v>7</v>
      </c>
      <c r="H9" s="56"/>
    </row>
    <row r="10" spans="1:18" hidden="1" x14ac:dyDescent="0.25">
      <c r="C10" s="29"/>
      <c r="D10" s="36" t="s">
        <v>33</v>
      </c>
      <c r="E10" s="36" t="s">
        <v>34</v>
      </c>
      <c r="F10" s="36" t="s">
        <v>35</v>
      </c>
      <c r="G10" s="37" t="str">
        <f>G1&amp;".1"</f>
        <v>4.1</v>
      </c>
      <c r="H10" s="38"/>
    </row>
    <row r="11" spans="1:18" ht="22.5" x14ac:dyDescent="0.25">
      <c r="A11" s="23"/>
      <c r="C11" s="32"/>
      <c r="D11" s="39">
        <v>1</v>
      </c>
      <c r="E11" s="40" t="s">
        <v>8</v>
      </c>
      <c r="F11" s="39" t="s">
        <v>36</v>
      </c>
      <c r="G11" s="46">
        <v>1</v>
      </c>
      <c r="H11" s="38" t="s">
        <v>37</v>
      </c>
    </row>
    <row r="12" spans="1:18" ht="22.5" x14ac:dyDescent="0.25">
      <c r="A12" s="23"/>
      <c r="C12" s="32"/>
      <c r="D12" s="39">
        <v>2</v>
      </c>
      <c r="E12" s="41" t="s">
        <v>10</v>
      </c>
      <c r="F12" s="39" t="s">
        <v>36</v>
      </c>
      <c r="G12" s="46">
        <v>1</v>
      </c>
      <c r="H12" s="38" t="s">
        <v>38</v>
      </c>
    </row>
    <row r="13" spans="1:18" ht="22.5" x14ac:dyDescent="0.25">
      <c r="A13" s="23"/>
      <c r="C13" s="32"/>
      <c r="D13" s="39">
        <v>3</v>
      </c>
      <c r="E13" s="41" t="s">
        <v>11</v>
      </c>
      <c r="F13" s="39" t="s">
        <v>36</v>
      </c>
      <c r="G13" s="46">
        <f>0</f>
        <v>0</v>
      </c>
      <c r="H13" s="38" t="s">
        <v>39</v>
      </c>
    </row>
    <row r="14" spans="1:18" ht="45" x14ac:dyDescent="0.25">
      <c r="A14" s="23"/>
      <c r="C14" s="32"/>
      <c r="D14" s="39">
        <v>4</v>
      </c>
      <c r="E14" s="41" t="s">
        <v>12</v>
      </c>
      <c r="F14" s="39" t="s">
        <v>13</v>
      </c>
      <c r="G14" s="47"/>
      <c r="H14" s="38" t="s">
        <v>40</v>
      </c>
    </row>
    <row r="15" spans="1:18" ht="90" x14ac:dyDescent="0.25">
      <c r="A15" s="23"/>
      <c r="C15" s="32"/>
      <c r="D15" s="39">
        <v>5</v>
      </c>
      <c r="E15" s="41" t="s">
        <v>14</v>
      </c>
      <c r="F15" s="39" t="s">
        <v>28</v>
      </c>
      <c r="G15" s="48">
        <f>SUM(G16:G17)</f>
        <v>0</v>
      </c>
      <c r="H15" s="38" t="s">
        <v>41</v>
      </c>
    </row>
    <row r="16" spans="1:18" hidden="1" x14ac:dyDescent="0.25">
      <c r="D16" s="38" t="s">
        <v>42</v>
      </c>
      <c r="E16" s="41"/>
      <c r="F16" s="38"/>
      <c r="G16" s="38"/>
      <c r="H16" s="42"/>
    </row>
    <row r="17" spans="3:8" ht="67.5" x14ac:dyDescent="0.25">
      <c r="C17" s="33"/>
      <c r="D17" s="43" t="s">
        <v>16</v>
      </c>
      <c r="E17" s="49" t="s">
        <v>43</v>
      </c>
      <c r="F17" s="39" t="s">
        <v>28</v>
      </c>
      <c r="G17" s="50"/>
      <c r="H17" s="38" t="s">
        <v>29</v>
      </c>
    </row>
  </sheetData>
  <mergeCells count="6">
    <mergeCell ref="D5:G5"/>
    <mergeCell ref="D6:G6"/>
    <mergeCell ref="D8:D9"/>
    <mergeCell ref="E8:E9"/>
    <mergeCell ref="F8:F9"/>
    <mergeCell ref="H8:H9"/>
  </mergeCells>
  <dataValidations count="4">
    <dataValidation type="textLength" operator="lessThanOrEqual" allowBlank="1" showInputMessage="1" showErrorMessage="1" errorTitle="Ошибка" error="Допускается ввод не более 900 символов!" sqref="G14 E2 E17">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whole" allowBlank="1" showErrorMessage="1" errorTitle="Ошибка" error="Допускается ввод только неотрицательных целых чисел!" sqref="G11:G13">
      <formula1>0</formula1>
      <formula2>9.99999999999999E+23</formula2>
    </dataValidation>
    <dataValidation type="decimal" allowBlank="1" showErrorMessage="1" errorTitle="Ошибка" error="Допускается ввод только неотрицательных чисел!" sqref="G2 G17">
      <formula1>0</formula1>
      <formula2>9.99999999999999E+23</formula2>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workbookViewId="0">
      <selection activeCell="B1" sqref="B1:E1048576"/>
    </sheetView>
  </sheetViews>
  <sheetFormatPr defaultRowHeight="15.75" x14ac:dyDescent="0.25"/>
  <cols>
    <col min="2" max="2" width="4.7109375" style="10" bestFit="1" customWidth="1"/>
    <col min="3" max="3" width="29.5703125" style="1" customWidth="1"/>
    <col min="4" max="4" width="11.28515625" style="1" bestFit="1" customWidth="1"/>
    <col min="5" max="5" width="22.42578125" style="1" customWidth="1"/>
  </cols>
  <sheetData>
    <row r="2" spans="2:5" ht="81.75" customHeight="1" x14ac:dyDescent="0.25">
      <c r="B2" s="51" t="s">
        <v>0</v>
      </c>
      <c r="C2" s="51"/>
      <c r="D2" s="51"/>
      <c r="E2" s="51"/>
    </row>
    <row r="3" spans="2:5" x14ac:dyDescent="0.25">
      <c r="B3" s="2"/>
      <c r="C3" s="2"/>
      <c r="D3" s="2"/>
      <c r="E3" s="2"/>
    </row>
    <row r="4" spans="2:5" x14ac:dyDescent="0.25">
      <c r="B4" s="51" t="s">
        <v>2</v>
      </c>
      <c r="C4" s="51"/>
      <c r="D4" s="51"/>
      <c r="E4" s="51"/>
    </row>
    <row r="5" spans="2:5" x14ac:dyDescent="0.25">
      <c r="B5" s="3"/>
    </row>
    <row r="6" spans="2:5" x14ac:dyDescent="0.25">
      <c r="B6" s="52" t="s">
        <v>3</v>
      </c>
      <c r="C6" s="53"/>
      <c r="D6" s="53"/>
      <c r="E6" s="54"/>
    </row>
    <row r="7" spans="2:5" ht="31.5" x14ac:dyDescent="0.25">
      <c r="B7" s="4" t="s">
        <v>4</v>
      </c>
      <c r="C7" s="5" t="s">
        <v>5</v>
      </c>
      <c r="D7" s="5" t="s">
        <v>6</v>
      </c>
      <c r="E7" s="5" t="s">
        <v>7</v>
      </c>
    </row>
    <row r="8" spans="2:5" ht="31.5" x14ac:dyDescent="0.25">
      <c r="B8" s="4">
        <v>1</v>
      </c>
      <c r="C8" s="6" t="s">
        <v>8</v>
      </c>
      <c r="D8" s="5" t="s">
        <v>9</v>
      </c>
      <c r="E8" s="5">
        <v>0</v>
      </c>
    </row>
    <row r="9" spans="2:5" ht="31.5" x14ac:dyDescent="0.25">
      <c r="B9" s="4">
        <v>2</v>
      </c>
      <c r="C9" s="6" t="s">
        <v>10</v>
      </c>
      <c r="D9" s="5" t="s">
        <v>9</v>
      </c>
      <c r="E9" s="5">
        <v>0</v>
      </c>
    </row>
    <row r="10" spans="2:5" ht="47.25" x14ac:dyDescent="0.25">
      <c r="B10" s="4">
        <v>3</v>
      </c>
      <c r="C10" s="6" t="s">
        <v>11</v>
      </c>
      <c r="D10" s="5" t="s">
        <v>9</v>
      </c>
      <c r="E10" s="5">
        <v>0</v>
      </c>
    </row>
    <row r="11" spans="2:5" ht="31.5" x14ac:dyDescent="0.25">
      <c r="B11" s="4">
        <v>4</v>
      </c>
      <c r="C11" s="6" t="s">
        <v>12</v>
      </c>
      <c r="D11" s="5" t="s">
        <v>13</v>
      </c>
      <c r="E11" s="5"/>
    </row>
    <row r="12" spans="2:5" x14ac:dyDescent="0.25">
      <c r="B12" s="4"/>
      <c r="C12" s="6"/>
      <c r="D12" s="6"/>
      <c r="E12" s="5"/>
    </row>
    <row r="13" spans="2:5" ht="78.75" x14ac:dyDescent="0.25">
      <c r="B13" s="4">
        <v>5</v>
      </c>
      <c r="C13" s="6" t="s">
        <v>14</v>
      </c>
      <c r="D13" s="7" t="s">
        <v>15</v>
      </c>
      <c r="E13" s="5">
        <f>E15</f>
        <v>20</v>
      </c>
    </row>
    <row r="14" spans="2:5" hidden="1" x14ac:dyDescent="0.25">
      <c r="B14" s="4"/>
      <c r="C14" s="6"/>
      <c r="D14" s="8"/>
      <c r="E14" s="5"/>
    </row>
    <row r="15" spans="2:5" ht="31.5" x14ac:dyDescent="0.25">
      <c r="B15" s="4" t="s">
        <v>16</v>
      </c>
      <c r="C15" s="6" t="s">
        <v>17</v>
      </c>
      <c r="D15" s="5" t="s">
        <v>15</v>
      </c>
      <c r="E15" s="5">
        <v>20</v>
      </c>
    </row>
    <row r="16" spans="2:5" hidden="1" x14ac:dyDescent="0.25">
      <c r="B16" s="9"/>
      <c r="C16" s="6"/>
      <c r="D16" s="6"/>
      <c r="E16" s="6"/>
    </row>
    <row r="17" spans="2:2" x14ac:dyDescent="0.25">
      <c r="B17" s="3"/>
    </row>
  </sheetData>
  <mergeCells count="3">
    <mergeCell ref="B2:E2"/>
    <mergeCell ref="B4:E4"/>
    <mergeCell ref="B6: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workbookViewId="0">
      <selection activeCell="H21" sqref="H21"/>
    </sheetView>
  </sheetViews>
  <sheetFormatPr defaultRowHeight="15.75" x14ac:dyDescent="0.25"/>
  <cols>
    <col min="2" max="2" width="4.7109375" style="10" bestFit="1" customWidth="1"/>
    <col min="3" max="3" width="29.5703125" style="1" customWidth="1"/>
    <col min="4" max="4" width="11.28515625" style="1" bestFit="1" customWidth="1"/>
    <col min="5" max="5" width="22.42578125" style="1" customWidth="1"/>
  </cols>
  <sheetData>
    <row r="2" spans="2:5" ht="81" customHeight="1" x14ac:dyDescent="0.25">
      <c r="B2" s="51" t="s">
        <v>0</v>
      </c>
      <c r="C2" s="51"/>
      <c r="D2" s="51"/>
      <c r="E2" s="51"/>
    </row>
    <row r="3" spans="2:5" x14ac:dyDescent="0.25">
      <c r="B3" s="2"/>
      <c r="C3" s="2"/>
      <c r="D3" s="2"/>
      <c r="E3" s="2"/>
    </row>
    <row r="4" spans="2:5" x14ac:dyDescent="0.25">
      <c r="B4" s="51" t="s">
        <v>18</v>
      </c>
      <c r="C4" s="51"/>
      <c r="D4" s="51"/>
      <c r="E4" s="51"/>
    </row>
    <row r="5" spans="2:5" x14ac:dyDescent="0.25">
      <c r="B5" s="3"/>
    </row>
    <row r="6" spans="2:5" x14ac:dyDescent="0.25">
      <c r="B6" s="52" t="s">
        <v>3</v>
      </c>
      <c r="C6" s="53"/>
      <c r="D6" s="53"/>
      <c r="E6" s="54"/>
    </row>
    <row r="7" spans="2:5" ht="31.5" x14ac:dyDescent="0.25">
      <c r="B7" s="4" t="s">
        <v>4</v>
      </c>
      <c r="C7" s="5" t="s">
        <v>5</v>
      </c>
      <c r="D7" s="5" t="s">
        <v>6</v>
      </c>
      <c r="E7" s="5" t="s">
        <v>7</v>
      </c>
    </row>
    <row r="8" spans="2:5" ht="31.5" x14ac:dyDescent="0.25">
      <c r="B8" s="4">
        <v>1</v>
      </c>
      <c r="C8" s="6" t="s">
        <v>8</v>
      </c>
      <c r="D8" s="5" t="s">
        <v>9</v>
      </c>
      <c r="E8" s="5">
        <v>2</v>
      </c>
    </row>
    <row r="9" spans="2:5" ht="31.5" x14ac:dyDescent="0.25">
      <c r="B9" s="4">
        <v>2</v>
      </c>
      <c r="C9" s="6" t="s">
        <v>10</v>
      </c>
      <c r="D9" s="5" t="s">
        <v>9</v>
      </c>
      <c r="E9" s="5">
        <v>0</v>
      </c>
    </row>
    <row r="10" spans="2:5" ht="47.25" x14ac:dyDescent="0.25">
      <c r="B10" s="4">
        <v>3</v>
      </c>
      <c r="C10" s="6" t="s">
        <v>11</v>
      </c>
      <c r="D10" s="5" t="s">
        <v>9</v>
      </c>
      <c r="E10" s="5">
        <v>0</v>
      </c>
    </row>
    <row r="11" spans="2:5" ht="31.5" x14ac:dyDescent="0.25">
      <c r="B11" s="4">
        <v>4</v>
      </c>
      <c r="C11" s="6" t="s">
        <v>12</v>
      </c>
      <c r="D11" s="5" t="s">
        <v>13</v>
      </c>
      <c r="E11" s="5"/>
    </row>
    <row r="12" spans="2:5" hidden="1" x14ac:dyDescent="0.25">
      <c r="B12" s="4"/>
      <c r="C12" s="6"/>
      <c r="D12" s="6"/>
      <c r="E12" s="5"/>
    </row>
    <row r="13" spans="2:5" ht="78.75" x14ac:dyDescent="0.25">
      <c r="B13" s="4">
        <v>5</v>
      </c>
      <c r="C13" s="6" t="s">
        <v>14</v>
      </c>
      <c r="D13" s="7" t="s">
        <v>15</v>
      </c>
      <c r="E13" s="5">
        <f>E15</f>
        <v>20</v>
      </c>
    </row>
    <row r="14" spans="2:5" hidden="1" x14ac:dyDescent="0.25">
      <c r="B14" s="4"/>
      <c r="C14" s="6"/>
      <c r="D14" s="8"/>
      <c r="E14" s="5"/>
    </row>
    <row r="15" spans="2:5" ht="31.5" x14ac:dyDescent="0.25">
      <c r="B15" s="4" t="s">
        <v>16</v>
      </c>
      <c r="C15" s="6" t="s">
        <v>17</v>
      </c>
      <c r="D15" s="5" t="s">
        <v>15</v>
      </c>
      <c r="E15" s="5">
        <v>20</v>
      </c>
    </row>
    <row r="16" spans="2:5" hidden="1" x14ac:dyDescent="0.25">
      <c r="B16" s="9"/>
      <c r="C16" s="6"/>
      <c r="D16" s="6"/>
      <c r="E16" s="6"/>
    </row>
    <row r="17" spans="2:2" x14ac:dyDescent="0.25">
      <c r="B17" s="3"/>
    </row>
  </sheetData>
  <mergeCells count="3">
    <mergeCell ref="B2:E2"/>
    <mergeCell ref="B4:E4"/>
    <mergeCell ref="B6:E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workbookViewId="0">
      <selection activeCell="B1" sqref="B1:E1048576"/>
    </sheetView>
  </sheetViews>
  <sheetFormatPr defaultRowHeight="15.75" x14ac:dyDescent="0.25"/>
  <cols>
    <col min="2" max="2" width="4.7109375" style="10" bestFit="1" customWidth="1"/>
    <col min="3" max="3" width="29.5703125" style="1" customWidth="1"/>
    <col min="4" max="4" width="11.28515625" style="1" bestFit="1" customWidth="1"/>
    <col min="5" max="5" width="22.42578125" style="1" customWidth="1"/>
  </cols>
  <sheetData>
    <row r="2" spans="2:5" ht="81" customHeight="1" x14ac:dyDescent="0.25">
      <c r="B2" s="51" t="s">
        <v>0</v>
      </c>
      <c r="C2" s="51"/>
      <c r="D2" s="51"/>
      <c r="E2" s="51"/>
    </row>
    <row r="3" spans="2:5" x14ac:dyDescent="0.25">
      <c r="B3" s="11"/>
      <c r="C3" s="11"/>
      <c r="D3" s="11"/>
      <c r="E3" s="11"/>
    </row>
    <row r="4" spans="2:5" x14ac:dyDescent="0.25">
      <c r="B4" s="51" t="s">
        <v>19</v>
      </c>
      <c r="C4" s="51"/>
      <c r="D4" s="51"/>
      <c r="E4" s="51"/>
    </row>
    <row r="5" spans="2:5" x14ac:dyDescent="0.25">
      <c r="B5" s="3"/>
    </row>
    <row r="6" spans="2:5" x14ac:dyDescent="0.25">
      <c r="B6" s="52" t="s">
        <v>3</v>
      </c>
      <c r="C6" s="53"/>
      <c r="D6" s="53"/>
      <c r="E6" s="54"/>
    </row>
    <row r="7" spans="2:5" ht="31.5" x14ac:dyDescent="0.25">
      <c r="B7" s="4" t="s">
        <v>4</v>
      </c>
      <c r="C7" s="5" t="s">
        <v>5</v>
      </c>
      <c r="D7" s="5" t="s">
        <v>6</v>
      </c>
      <c r="E7" s="5" t="s">
        <v>7</v>
      </c>
    </row>
    <row r="8" spans="2:5" ht="31.5" x14ac:dyDescent="0.25">
      <c r="B8" s="4">
        <v>1</v>
      </c>
      <c r="C8" s="6" t="s">
        <v>8</v>
      </c>
      <c r="D8" s="5" t="s">
        <v>9</v>
      </c>
      <c r="E8" s="5">
        <v>7</v>
      </c>
    </row>
    <row r="9" spans="2:5" ht="31.5" x14ac:dyDescent="0.25">
      <c r="B9" s="4">
        <v>2</v>
      </c>
      <c r="C9" s="6" t="s">
        <v>10</v>
      </c>
      <c r="D9" s="5" t="s">
        <v>9</v>
      </c>
      <c r="E9" s="5">
        <v>2</v>
      </c>
    </row>
    <row r="10" spans="2:5" ht="47.25" x14ac:dyDescent="0.25">
      <c r="B10" s="4">
        <v>3</v>
      </c>
      <c r="C10" s="6" t="s">
        <v>11</v>
      </c>
      <c r="D10" s="5" t="s">
        <v>9</v>
      </c>
      <c r="E10" s="5">
        <v>0</v>
      </c>
    </row>
    <row r="11" spans="2:5" ht="31.5" x14ac:dyDescent="0.25">
      <c r="B11" s="4">
        <v>4</v>
      </c>
      <c r="C11" s="6" t="s">
        <v>12</v>
      </c>
      <c r="D11" s="5" t="s">
        <v>13</v>
      </c>
      <c r="E11" s="5"/>
    </row>
    <row r="12" spans="2:5" hidden="1" x14ac:dyDescent="0.25">
      <c r="B12" s="4"/>
      <c r="C12" s="6"/>
      <c r="D12" s="6"/>
      <c r="E12" s="5"/>
    </row>
    <row r="13" spans="2:5" ht="78.75" x14ac:dyDescent="0.25">
      <c r="B13" s="4">
        <v>5</v>
      </c>
      <c r="C13" s="6" t="s">
        <v>14</v>
      </c>
      <c r="D13" s="7" t="s">
        <v>15</v>
      </c>
      <c r="E13" s="5">
        <f>E15</f>
        <v>20</v>
      </c>
    </row>
    <row r="14" spans="2:5" hidden="1" x14ac:dyDescent="0.25">
      <c r="B14" s="4"/>
      <c r="C14" s="6"/>
      <c r="D14" s="8"/>
      <c r="E14" s="5"/>
    </row>
    <row r="15" spans="2:5" ht="31.5" x14ac:dyDescent="0.25">
      <c r="B15" s="4" t="s">
        <v>16</v>
      </c>
      <c r="C15" s="6" t="s">
        <v>17</v>
      </c>
      <c r="D15" s="5" t="s">
        <v>15</v>
      </c>
      <c r="E15" s="5">
        <v>20</v>
      </c>
    </row>
    <row r="16" spans="2:5" hidden="1" x14ac:dyDescent="0.25">
      <c r="B16" s="9"/>
      <c r="C16" s="6"/>
      <c r="D16" s="6"/>
      <c r="E16" s="6"/>
    </row>
    <row r="17" spans="2:2" x14ac:dyDescent="0.25">
      <c r="B17" s="3"/>
    </row>
  </sheetData>
  <mergeCells count="3">
    <mergeCell ref="B2:E2"/>
    <mergeCell ref="B4:E4"/>
    <mergeCell ref="B6:E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workbookViewId="0">
      <selection activeCell="M3" sqref="M3"/>
    </sheetView>
  </sheetViews>
  <sheetFormatPr defaultRowHeight="15.75" x14ac:dyDescent="0.25"/>
  <cols>
    <col min="2" max="2" width="4.7109375" style="10" bestFit="1" customWidth="1"/>
    <col min="3" max="3" width="29.5703125" style="1" customWidth="1"/>
    <col min="4" max="4" width="11.28515625" style="1" bestFit="1" customWidth="1"/>
    <col min="5" max="5" width="22.42578125" style="1" customWidth="1"/>
  </cols>
  <sheetData>
    <row r="2" spans="2:5" ht="83.25" customHeight="1" x14ac:dyDescent="0.25">
      <c r="B2" s="51" t="s">
        <v>0</v>
      </c>
      <c r="C2" s="51"/>
      <c r="D2" s="51"/>
      <c r="E2" s="51"/>
    </row>
    <row r="3" spans="2:5" x14ac:dyDescent="0.25">
      <c r="B3" s="12"/>
      <c r="C3" s="12"/>
      <c r="D3" s="12"/>
      <c r="E3" s="12"/>
    </row>
    <row r="4" spans="2:5" x14ac:dyDescent="0.25">
      <c r="B4" s="51" t="s">
        <v>20</v>
      </c>
      <c r="C4" s="51"/>
      <c r="D4" s="51"/>
      <c r="E4" s="51"/>
    </row>
    <row r="5" spans="2:5" x14ac:dyDescent="0.25">
      <c r="B5" s="3"/>
    </row>
    <row r="6" spans="2:5" x14ac:dyDescent="0.25">
      <c r="B6" s="52" t="s">
        <v>3</v>
      </c>
      <c r="C6" s="53"/>
      <c r="D6" s="53"/>
      <c r="E6" s="54"/>
    </row>
    <row r="7" spans="2:5" ht="31.5" x14ac:dyDescent="0.25">
      <c r="B7" s="4" t="s">
        <v>4</v>
      </c>
      <c r="C7" s="5" t="s">
        <v>5</v>
      </c>
      <c r="D7" s="5" t="s">
        <v>6</v>
      </c>
      <c r="E7" s="5" t="s">
        <v>7</v>
      </c>
    </row>
    <row r="8" spans="2:5" ht="31.5" x14ac:dyDescent="0.25">
      <c r="B8" s="4">
        <v>1</v>
      </c>
      <c r="C8" s="6" t="s">
        <v>8</v>
      </c>
      <c r="D8" s="5" t="s">
        <v>9</v>
      </c>
      <c r="E8" s="5">
        <f>2</f>
        <v>2</v>
      </c>
    </row>
    <row r="9" spans="2:5" ht="31.5" x14ac:dyDescent="0.25">
      <c r="B9" s="4">
        <v>2</v>
      </c>
      <c r="C9" s="6" t="s">
        <v>10</v>
      </c>
      <c r="D9" s="5" t="s">
        <v>9</v>
      </c>
      <c r="E9" s="5">
        <f>3</f>
        <v>3</v>
      </c>
    </row>
    <row r="10" spans="2:5" ht="47.25" x14ac:dyDescent="0.25">
      <c r="B10" s="4">
        <v>3</v>
      </c>
      <c r="C10" s="6" t="s">
        <v>11</v>
      </c>
      <c r="D10" s="5" t="s">
        <v>9</v>
      </c>
      <c r="E10" s="5">
        <v>0</v>
      </c>
    </row>
    <row r="11" spans="2:5" ht="31.5" x14ac:dyDescent="0.25">
      <c r="B11" s="4">
        <v>4</v>
      </c>
      <c r="C11" s="6" t="s">
        <v>12</v>
      </c>
      <c r="D11" s="5" t="s">
        <v>13</v>
      </c>
      <c r="E11" s="5" t="s">
        <v>21</v>
      </c>
    </row>
    <row r="12" spans="2:5" hidden="1" x14ac:dyDescent="0.25">
      <c r="B12" s="4"/>
      <c r="C12" s="6"/>
      <c r="D12" s="6"/>
      <c r="E12" s="5"/>
    </row>
    <row r="13" spans="2:5" ht="78.75" x14ac:dyDescent="0.25">
      <c r="B13" s="4">
        <v>5</v>
      </c>
      <c r="C13" s="6" t="s">
        <v>14</v>
      </c>
      <c r="D13" s="7" t="s">
        <v>15</v>
      </c>
      <c r="E13" s="5">
        <f>E15</f>
        <v>20</v>
      </c>
    </row>
    <row r="14" spans="2:5" hidden="1" x14ac:dyDescent="0.25">
      <c r="B14" s="4"/>
      <c r="C14" s="6"/>
      <c r="D14" s="8"/>
      <c r="E14" s="5"/>
    </row>
    <row r="15" spans="2:5" ht="31.5" x14ac:dyDescent="0.25">
      <c r="B15" s="4" t="s">
        <v>16</v>
      </c>
      <c r="C15" s="6" t="s">
        <v>17</v>
      </c>
      <c r="D15" s="5" t="s">
        <v>15</v>
      </c>
      <c r="E15" s="5">
        <v>20</v>
      </c>
    </row>
    <row r="16" spans="2:5" hidden="1" x14ac:dyDescent="0.25">
      <c r="B16" s="9"/>
      <c r="C16" s="6"/>
      <c r="D16" s="6"/>
      <c r="E16" s="6"/>
    </row>
    <row r="17" spans="2:2" x14ac:dyDescent="0.25">
      <c r="B17" s="3"/>
    </row>
  </sheetData>
  <mergeCells count="3">
    <mergeCell ref="B2:E2"/>
    <mergeCell ref="B4:E4"/>
    <mergeCell ref="B6:E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topLeftCell="A4" workbookViewId="0">
      <selection activeCell="E17" sqref="E17"/>
    </sheetView>
  </sheetViews>
  <sheetFormatPr defaultRowHeight="15.75" x14ac:dyDescent="0.25"/>
  <cols>
    <col min="2" max="2" width="4.7109375" style="10" bestFit="1" customWidth="1"/>
    <col min="3" max="3" width="29.5703125" style="1" customWidth="1"/>
    <col min="4" max="4" width="11.28515625" style="1" bestFit="1" customWidth="1"/>
    <col min="5" max="5" width="22.42578125" style="1" customWidth="1"/>
  </cols>
  <sheetData>
    <row r="2" spans="2:5" ht="83.25" customHeight="1" x14ac:dyDescent="0.25">
      <c r="B2" s="51" t="s">
        <v>0</v>
      </c>
      <c r="C2" s="51"/>
      <c r="D2" s="51"/>
      <c r="E2" s="51"/>
    </row>
    <row r="3" spans="2:5" x14ac:dyDescent="0.25">
      <c r="B3" s="13"/>
      <c r="C3" s="13"/>
      <c r="D3" s="13"/>
      <c r="E3" s="13"/>
    </row>
    <row r="4" spans="2:5" x14ac:dyDescent="0.25">
      <c r="B4" s="51" t="s">
        <v>22</v>
      </c>
      <c r="C4" s="51"/>
      <c r="D4" s="51"/>
      <c r="E4" s="51"/>
    </row>
    <row r="5" spans="2:5" x14ac:dyDescent="0.25">
      <c r="B5" s="3"/>
    </row>
    <row r="6" spans="2:5" x14ac:dyDescent="0.25">
      <c r="B6" s="52" t="s">
        <v>3</v>
      </c>
      <c r="C6" s="53"/>
      <c r="D6" s="53"/>
      <c r="E6" s="54"/>
    </row>
    <row r="7" spans="2:5" ht="31.5" x14ac:dyDescent="0.25">
      <c r="B7" s="4" t="s">
        <v>4</v>
      </c>
      <c r="C7" s="5" t="s">
        <v>5</v>
      </c>
      <c r="D7" s="5" t="s">
        <v>6</v>
      </c>
      <c r="E7" s="5" t="s">
        <v>7</v>
      </c>
    </row>
    <row r="8" spans="2:5" ht="31.5" x14ac:dyDescent="0.25">
      <c r="B8" s="4">
        <v>1</v>
      </c>
      <c r="C8" s="6" t="s">
        <v>8</v>
      </c>
      <c r="D8" s="5" t="s">
        <v>9</v>
      </c>
      <c r="E8" s="5">
        <v>0</v>
      </c>
    </row>
    <row r="9" spans="2:5" ht="31.5" x14ac:dyDescent="0.25">
      <c r="B9" s="4">
        <v>2</v>
      </c>
      <c r="C9" s="6" t="s">
        <v>10</v>
      </c>
      <c r="D9" s="5" t="s">
        <v>9</v>
      </c>
      <c r="E9" s="5">
        <v>0</v>
      </c>
    </row>
    <row r="10" spans="2:5" ht="47.25" x14ac:dyDescent="0.25">
      <c r="B10" s="4">
        <v>3</v>
      </c>
      <c r="C10" s="6" t="s">
        <v>11</v>
      </c>
      <c r="D10" s="5" t="s">
        <v>9</v>
      </c>
      <c r="E10" s="5">
        <v>0</v>
      </c>
    </row>
    <row r="11" spans="2:5" ht="31.5" x14ac:dyDescent="0.25">
      <c r="B11" s="4">
        <v>4</v>
      </c>
      <c r="C11" s="6" t="s">
        <v>12</v>
      </c>
      <c r="D11" s="5" t="s">
        <v>13</v>
      </c>
      <c r="E11" s="5" t="s">
        <v>21</v>
      </c>
    </row>
    <row r="12" spans="2:5" hidden="1" x14ac:dyDescent="0.25">
      <c r="B12" s="4"/>
      <c r="C12" s="6"/>
      <c r="D12" s="6"/>
      <c r="E12" s="5"/>
    </row>
    <row r="13" spans="2:5" ht="78.75" x14ac:dyDescent="0.25">
      <c r="B13" s="4">
        <v>5</v>
      </c>
      <c r="C13" s="6" t="s">
        <v>14</v>
      </c>
      <c r="D13" s="7" t="s">
        <v>15</v>
      </c>
      <c r="E13" s="5">
        <v>0</v>
      </c>
    </row>
    <row r="14" spans="2:5" hidden="1" x14ac:dyDescent="0.25">
      <c r="B14" s="4"/>
      <c r="C14" s="6"/>
      <c r="D14" s="8"/>
      <c r="E14" s="5"/>
    </row>
    <row r="15" spans="2:5" ht="31.5" x14ac:dyDescent="0.25">
      <c r="B15" s="4" t="s">
        <v>16</v>
      </c>
      <c r="C15" s="6" t="s">
        <v>17</v>
      </c>
      <c r="D15" s="5" t="s">
        <v>15</v>
      </c>
      <c r="E15" s="5">
        <v>0</v>
      </c>
    </row>
    <row r="16" spans="2:5" hidden="1" x14ac:dyDescent="0.25">
      <c r="B16" s="9"/>
      <c r="C16" s="6"/>
      <c r="D16" s="6"/>
      <c r="E16" s="6"/>
    </row>
    <row r="17" spans="2:2" x14ac:dyDescent="0.25">
      <c r="B17" s="3"/>
    </row>
  </sheetData>
  <mergeCells count="3">
    <mergeCell ref="B2:E2"/>
    <mergeCell ref="B4:E4"/>
    <mergeCell ref="B6:E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workbookViewId="0">
      <selection activeCell="H8" sqref="H8"/>
    </sheetView>
  </sheetViews>
  <sheetFormatPr defaultRowHeight="15.75" x14ac:dyDescent="0.25"/>
  <cols>
    <col min="2" max="2" width="4.7109375" style="10" bestFit="1" customWidth="1"/>
    <col min="3" max="3" width="29.5703125" style="1" customWidth="1"/>
    <col min="4" max="4" width="11.28515625" style="1" bestFit="1" customWidth="1"/>
    <col min="5" max="5" width="22.42578125" style="1" customWidth="1"/>
  </cols>
  <sheetData>
    <row r="2" spans="2:5" ht="83.25" customHeight="1" x14ac:dyDescent="0.25">
      <c r="B2" s="51" t="s">
        <v>0</v>
      </c>
      <c r="C2" s="51"/>
      <c r="D2" s="51"/>
      <c r="E2" s="51"/>
    </row>
    <row r="3" spans="2:5" x14ac:dyDescent="0.25">
      <c r="B3" s="14"/>
      <c r="C3" s="14"/>
      <c r="D3" s="14"/>
      <c r="E3" s="14"/>
    </row>
    <row r="4" spans="2:5" x14ac:dyDescent="0.25">
      <c r="B4" s="51" t="s">
        <v>23</v>
      </c>
      <c r="C4" s="51"/>
      <c r="D4" s="51"/>
      <c r="E4" s="51"/>
    </row>
    <row r="5" spans="2:5" x14ac:dyDescent="0.25">
      <c r="B5" s="3"/>
    </row>
    <row r="6" spans="2:5" x14ac:dyDescent="0.25">
      <c r="B6" s="52" t="s">
        <v>3</v>
      </c>
      <c r="C6" s="53"/>
      <c r="D6" s="53"/>
      <c r="E6" s="54"/>
    </row>
    <row r="7" spans="2:5" ht="31.5" x14ac:dyDescent="0.25">
      <c r="B7" s="4" t="s">
        <v>4</v>
      </c>
      <c r="C7" s="5" t="s">
        <v>5</v>
      </c>
      <c r="D7" s="5" t="s">
        <v>6</v>
      </c>
      <c r="E7" s="5" t="s">
        <v>7</v>
      </c>
    </row>
    <row r="8" spans="2:5" ht="31.5" x14ac:dyDescent="0.25">
      <c r="B8" s="4">
        <v>1</v>
      </c>
      <c r="C8" s="6" t="s">
        <v>8</v>
      </c>
      <c r="D8" s="5" t="s">
        <v>9</v>
      </c>
      <c r="E8" s="5">
        <v>1</v>
      </c>
    </row>
    <row r="9" spans="2:5" ht="31.5" x14ac:dyDescent="0.25">
      <c r="B9" s="4">
        <v>2</v>
      </c>
      <c r="C9" s="6" t="s">
        <v>10</v>
      </c>
      <c r="D9" s="5" t="s">
        <v>9</v>
      </c>
      <c r="E9" s="5">
        <v>1</v>
      </c>
    </row>
    <row r="10" spans="2:5" ht="47.25" x14ac:dyDescent="0.25">
      <c r="B10" s="4">
        <v>3</v>
      </c>
      <c r="C10" s="6" t="s">
        <v>11</v>
      </c>
      <c r="D10" s="5" t="s">
        <v>9</v>
      </c>
      <c r="E10" s="5">
        <v>0</v>
      </c>
    </row>
    <row r="11" spans="2:5" ht="31.5" x14ac:dyDescent="0.25">
      <c r="B11" s="4">
        <v>4</v>
      </c>
      <c r="C11" s="6" t="s">
        <v>12</v>
      </c>
      <c r="D11" s="5" t="s">
        <v>13</v>
      </c>
      <c r="E11" s="5" t="s">
        <v>21</v>
      </c>
    </row>
    <row r="12" spans="2:5" hidden="1" x14ac:dyDescent="0.25">
      <c r="B12" s="4"/>
      <c r="C12" s="6"/>
      <c r="D12" s="6"/>
      <c r="E12" s="5"/>
    </row>
    <row r="13" spans="2:5" ht="78.75" x14ac:dyDescent="0.25">
      <c r="B13" s="4">
        <v>5</v>
      </c>
      <c r="C13" s="6" t="s">
        <v>14</v>
      </c>
      <c r="D13" s="7" t="s">
        <v>15</v>
      </c>
      <c r="E13" s="5">
        <v>0</v>
      </c>
    </row>
    <row r="14" spans="2:5" hidden="1" x14ac:dyDescent="0.25">
      <c r="B14" s="4"/>
      <c r="C14" s="6"/>
      <c r="D14" s="8"/>
      <c r="E14" s="5"/>
    </row>
    <row r="15" spans="2:5" ht="31.5" x14ac:dyDescent="0.25">
      <c r="B15" s="4" t="s">
        <v>16</v>
      </c>
      <c r="C15" s="6" t="s">
        <v>17</v>
      </c>
      <c r="D15" s="5" t="s">
        <v>15</v>
      </c>
      <c r="E15" s="5">
        <v>0</v>
      </c>
    </row>
    <row r="16" spans="2:5" hidden="1" x14ac:dyDescent="0.25">
      <c r="B16" s="9"/>
      <c r="C16" s="6"/>
      <c r="D16" s="6"/>
      <c r="E16" s="6"/>
    </row>
    <row r="17" spans="2:2" x14ac:dyDescent="0.25">
      <c r="B17" s="3"/>
    </row>
  </sheetData>
  <mergeCells count="3">
    <mergeCell ref="B2:E2"/>
    <mergeCell ref="B4:E4"/>
    <mergeCell ref="B6:E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workbookViewId="0">
      <selection activeCell="I15" sqref="I15"/>
    </sheetView>
  </sheetViews>
  <sheetFormatPr defaultRowHeight="15.75" x14ac:dyDescent="0.25"/>
  <cols>
    <col min="2" max="2" width="4.7109375" style="10" bestFit="1" customWidth="1"/>
    <col min="3" max="3" width="29.5703125" style="1" customWidth="1"/>
    <col min="4" max="4" width="11.28515625" style="1" bestFit="1" customWidth="1"/>
    <col min="5" max="5" width="22.42578125" style="1" customWidth="1"/>
  </cols>
  <sheetData>
    <row r="2" spans="2:5" ht="83.25" customHeight="1" x14ac:dyDescent="0.25">
      <c r="B2" s="51" t="s">
        <v>0</v>
      </c>
      <c r="C2" s="51"/>
      <c r="D2" s="51"/>
      <c r="E2" s="51"/>
    </row>
    <row r="3" spans="2:5" x14ac:dyDescent="0.25">
      <c r="B3" s="15"/>
      <c r="C3" s="15"/>
      <c r="D3" s="15"/>
      <c r="E3" s="15"/>
    </row>
    <row r="4" spans="2:5" x14ac:dyDescent="0.25">
      <c r="B4" s="51" t="s">
        <v>24</v>
      </c>
      <c r="C4" s="51"/>
      <c r="D4" s="51"/>
      <c r="E4" s="51"/>
    </row>
    <row r="5" spans="2:5" x14ac:dyDescent="0.25">
      <c r="B5" s="3"/>
    </row>
    <row r="6" spans="2:5" x14ac:dyDescent="0.25">
      <c r="B6" s="52" t="s">
        <v>3</v>
      </c>
      <c r="C6" s="53"/>
      <c r="D6" s="53"/>
      <c r="E6" s="54"/>
    </row>
    <row r="7" spans="2:5" ht="31.5" x14ac:dyDescent="0.25">
      <c r="B7" s="4" t="s">
        <v>4</v>
      </c>
      <c r="C7" s="5" t="s">
        <v>5</v>
      </c>
      <c r="D7" s="5" t="s">
        <v>6</v>
      </c>
      <c r="E7" s="5" t="s">
        <v>7</v>
      </c>
    </row>
    <row r="8" spans="2:5" ht="31.5" x14ac:dyDescent="0.25">
      <c r="B8" s="4">
        <v>1</v>
      </c>
      <c r="C8" s="6" t="s">
        <v>8</v>
      </c>
      <c r="D8" s="5" t="s">
        <v>9</v>
      </c>
      <c r="E8" s="5">
        <v>1</v>
      </c>
    </row>
    <row r="9" spans="2:5" ht="31.5" x14ac:dyDescent="0.25">
      <c r="B9" s="4">
        <v>2</v>
      </c>
      <c r="C9" s="6" t="s">
        <v>10</v>
      </c>
      <c r="D9" s="5" t="s">
        <v>9</v>
      </c>
      <c r="E9" s="5">
        <v>0</v>
      </c>
    </row>
    <row r="10" spans="2:5" ht="47.25" x14ac:dyDescent="0.25">
      <c r="B10" s="4">
        <v>3</v>
      </c>
      <c r="C10" s="6" t="s">
        <v>11</v>
      </c>
      <c r="D10" s="5" t="s">
        <v>9</v>
      </c>
      <c r="E10" s="5">
        <v>0</v>
      </c>
    </row>
    <row r="11" spans="2:5" ht="31.5" x14ac:dyDescent="0.25">
      <c r="B11" s="4">
        <v>4</v>
      </c>
      <c r="C11" s="6" t="s">
        <v>12</v>
      </c>
      <c r="D11" s="5" t="s">
        <v>13</v>
      </c>
      <c r="E11" s="5" t="s">
        <v>21</v>
      </c>
    </row>
    <row r="12" spans="2:5" hidden="1" x14ac:dyDescent="0.25">
      <c r="B12" s="4"/>
      <c r="C12" s="6"/>
      <c r="D12" s="6"/>
      <c r="E12" s="5"/>
    </row>
    <row r="13" spans="2:5" ht="78.75" x14ac:dyDescent="0.25">
      <c r="B13" s="4">
        <v>5</v>
      </c>
      <c r="C13" s="6" t="s">
        <v>14</v>
      </c>
      <c r="D13" s="7" t="s">
        <v>15</v>
      </c>
      <c r="E13" s="5">
        <v>0</v>
      </c>
    </row>
    <row r="14" spans="2:5" hidden="1" x14ac:dyDescent="0.25">
      <c r="B14" s="4"/>
      <c r="C14" s="6"/>
      <c r="D14" s="8"/>
      <c r="E14" s="5"/>
    </row>
    <row r="15" spans="2:5" ht="31.5" x14ac:dyDescent="0.25">
      <c r="B15" s="4" t="s">
        <v>16</v>
      </c>
      <c r="C15" s="6" t="s">
        <v>17</v>
      </c>
      <c r="D15" s="5" t="s">
        <v>15</v>
      </c>
      <c r="E15" s="5">
        <v>0</v>
      </c>
    </row>
    <row r="16" spans="2:5" hidden="1" x14ac:dyDescent="0.25">
      <c r="B16" s="9"/>
      <c r="C16" s="6"/>
      <c r="D16" s="6"/>
      <c r="E16" s="6"/>
    </row>
    <row r="17" spans="2:2" x14ac:dyDescent="0.25">
      <c r="B17" s="3"/>
    </row>
  </sheetData>
  <mergeCells count="3">
    <mergeCell ref="B2:E2"/>
    <mergeCell ref="B4:E4"/>
    <mergeCell ref="B6:E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workbookViewId="0">
      <selection activeCell="K15" sqref="K15"/>
    </sheetView>
  </sheetViews>
  <sheetFormatPr defaultRowHeight="15.75" x14ac:dyDescent="0.25"/>
  <cols>
    <col min="2" max="2" width="4.7109375" style="10" bestFit="1" customWidth="1"/>
    <col min="3" max="3" width="29.5703125" style="1" customWidth="1"/>
    <col min="4" max="4" width="11.28515625" style="1" bestFit="1" customWidth="1"/>
    <col min="5" max="5" width="22.42578125" style="1" customWidth="1"/>
  </cols>
  <sheetData>
    <row r="2" spans="2:5" ht="83.25" customHeight="1" x14ac:dyDescent="0.25">
      <c r="B2" s="51" t="s">
        <v>0</v>
      </c>
      <c r="C2" s="51"/>
      <c r="D2" s="51"/>
      <c r="E2" s="51"/>
    </row>
    <row r="3" spans="2:5" x14ac:dyDescent="0.25">
      <c r="B3" s="17"/>
      <c r="C3" s="17"/>
      <c r="D3" s="17"/>
      <c r="E3" s="17"/>
    </row>
    <row r="4" spans="2:5" x14ac:dyDescent="0.25">
      <c r="B4" s="51" t="s">
        <v>25</v>
      </c>
      <c r="C4" s="51"/>
      <c r="D4" s="51"/>
      <c r="E4" s="51"/>
    </row>
    <row r="5" spans="2:5" x14ac:dyDescent="0.25">
      <c r="B5" s="3"/>
    </row>
    <row r="6" spans="2:5" x14ac:dyDescent="0.25">
      <c r="B6" s="52" t="s">
        <v>3</v>
      </c>
      <c r="C6" s="53"/>
      <c r="D6" s="53"/>
      <c r="E6" s="54"/>
    </row>
    <row r="7" spans="2:5" ht="31.5" x14ac:dyDescent="0.25">
      <c r="B7" s="4" t="s">
        <v>4</v>
      </c>
      <c r="C7" s="5" t="s">
        <v>5</v>
      </c>
      <c r="D7" s="5" t="s">
        <v>6</v>
      </c>
      <c r="E7" s="5" t="s">
        <v>7</v>
      </c>
    </row>
    <row r="8" spans="2:5" ht="31.5" x14ac:dyDescent="0.25">
      <c r="B8" s="4">
        <v>1</v>
      </c>
      <c r="C8" s="6" t="s">
        <v>8</v>
      </c>
      <c r="D8" s="5" t="s">
        <v>9</v>
      </c>
      <c r="E8" s="5">
        <v>3</v>
      </c>
    </row>
    <row r="9" spans="2:5" ht="31.5" x14ac:dyDescent="0.25">
      <c r="B9" s="4">
        <v>2</v>
      </c>
      <c r="C9" s="6" t="s">
        <v>10</v>
      </c>
      <c r="D9" s="5" t="s">
        <v>9</v>
      </c>
      <c r="E9" s="5">
        <v>5</v>
      </c>
    </row>
    <row r="10" spans="2:5" ht="47.25" x14ac:dyDescent="0.25">
      <c r="B10" s="4">
        <v>3</v>
      </c>
      <c r="C10" s="6" t="s">
        <v>11</v>
      </c>
      <c r="D10" s="5" t="s">
        <v>9</v>
      </c>
      <c r="E10" s="5">
        <v>0</v>
      </c>
    </row>
    <row r="11" spans="2:5" ht="31.5" x14ac:dyDescent="0.25">
      <c r="B11" s="4">
        <v>4</v>
      </c>
      <c r="C11" s="6" t="s">
        <v>12</v>
      </c>
      <c r="D11" s="5" t="s">
        <v>13</v>
      </c>
      <c r="E11" s="5" t="s">
        <v>21</v>
      </c>
    </row>
    <row r="12" spans="2:5" hidden="1" x14ac:dyDescent="0.25">
      <c r="B12" s="4"/>
      <c r="C12" s="6"/>
      <c r="D12" s="6"/>
      <c r="E12" s="5"/>
    </row>
    <row r="13" spans="2:5" ht="78.75" x14ac:dyDescent="0.25">
      <c r="B13" s="4">
        <v>5</v>
      </c>
      <c r="C13" s="6" t="s">
        <v>14</v>
      </c>
      <c r="D13" s="7" t="s">
        <v>15</v>
      </c>
      <c r="E13" s="5">
        <v>0</v>
      </c>
    </row>
    <row r="14" spans="2:5" hidden="1" x14ac:dyDescent="0.25">
      <c r="B14" s="4"/>
      <c r="C14" s="6"/>
      <c r="D14" s="8"/>
      <c r="E14" s="5"/>
    </row>
    <row r="15" spans="2:5" ht="31.5" x14ac:dyDescent="0.25">
      <c r="B15" s="4" t="s">
        <v>16</v>
      </c>
      <c r="C15" s="6" t="s">
        <v>17</v>
      </c>
      <c r="D15" s="5" t="s">
        <v>15</v>
      </c>
      <c r="E15" s="5">
        <v>0</v>
      </c>
    </row>
    <row r="16" spans="2:5" hidden="1" x14ac:dyDescent="0.25">
      <c r="B16" s="9"/>
      <c r="C16" s="6"/>
      <c r="D16" s="6"/>
      <c r="E16" s="6"/>
    </row>
    <row r="17" spans="2:2" x14ac:dyDescent="0.25">
      <c r="B17" s="3"/>
    </row>
  </sheetData>
  <mergeCells count="3">
    <mergeCell ref="B2:E2"/>
    <mergeCell ref="B4:E4"/>
    <mergeCell ref="B6: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17</vt:i4>
      </vt:variant>
    </vt:vector>
  </HeadingPairs>
  <TitlesOfParts>
    <vt:vector size="17" baseType="lpstr">
      <vt:lpstr>4 квартал 2018</vt:lpstr>
      <vt:lpstr>1 квартал 2019</vt:lpstr>
      <vt:lpstr>2 квартал 2019</vt:lpstr>
      <vt:lpstr>3 квартал 2019</vt:lpstr>
      <vt:lpstr>4 квартал 2019</vt:lpstr>
      <vt:lpstr>1 квартал 2020</vt:lpstr>
      <vt:lpstr>2 квартал 2020</vt:lpstr>
      <vt:lpstr>3 квартал 2020</vt:lpstr>
      <vt:lpstr>4 квартал 2020</vt:lpstr>
      <vt:lpstr>1 квартал 2021</vt:lpstr>
      <vt:lpstr>2 квартал 2021</vt:lpstr>
      <vt:lpstr>3 квартал 2021</vt:lpstr>
      <vt:lpstr>4 квартал 2021</vt:lpstr>
      <vt:lpstr>1 квартал 2022</vt:lpstr>
      <vt:lpstr>2 квартал 2022</vt:lpstr>
      <vt:lpstr>3 квартал 2022</vt:lpstr>
      <vt:lpstr>4 квартал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2023-01-16T04:40:01Z</dcterms:modified>
</cp:coreProperties>
</file>