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Форма 1.11.1 2022" sheetId="1" r:id="rId1"/>
  </sheets>
  <externalReferences>
    <externalReference r:id="rId2"/>
  </externalReferences>
  <definedNames>
    <definedName name="datePr">[1]Титульный!$F$19</definedName>
    <definedName name="datePr_ch">[1]Титульный!$F$24</definedName>
    <definedName name="kind_of_control_method">[1]TEHSHEET!$K$2:$K$5</definedName>
    <definedName name="numberPr">[1]Титульный!$F$20</definedName>
    <definedName name="numberPr_ch">[1]Титульный!$F$25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" l="1"/>
  <c r="E27" i="1"/>
  <c r="F25" i="1"/>
  <c r="E25" i="1"/>
  <c r="F23" i="1"/>
  <c r="E23" i="1"/>
  <c r="J21" i="1"/>
  <c r="F21" i="1"/>
  <c r="E21" i="1"/>
  <c r="F17" i="1"/>
  <c r="E17" i="1"/>
  <c r="F8" i="1"/>
  <c r="E8" i="1"/>
  <c r="F7" i="1"/>
  <c r="E7" i="1"/>
</calcChain>
</file>

<file path=xl/sharedStrings.xml><?xml version="1.0" encoding="utf-8"?>
<sst xmlns="http://schemas.openxmlformats.org/spreadsheetml/2006/main" count="66" uniqueCount="39">
  <si>
    <r>
      <t>Форма 1.11.1 Информация о предложении об установлении тарифов в сфере горячего водоснабжения на очередной период регулирования</t>
    </r>
    <r>
      <rPr>
        <vertAlign val="superscript"/>
        <sz val="10"/>
        <rFont val="Tahoma"/>
        <family val="2"/>
        <charset val="204"/>
      </rPr>
      <t>1</t>
    </r>
  </si>
  <si>
    <t>Параметры формы</t>
  </si>
  <si>
    <t>№ п/п</t>
  </si>
  <si>
    <t>Вид тарифа</t>
  </si>
  <si>
    <t>Наименование тарифа</t>
  </si>
  <si>
    <t>Период действия тарифов</t>
  </si>
  <si>
    <t>Информация</t>
  </si>
  <si>
    <t>Ссылка на документ</t>
  </si>
  <si>
    <t>с</t>
  </si>
  <si>
    <t>по</t>
  </si>
  <si>
    <t>1</t>
  </si>
  <si>
    <t>2</t>
  </si>
  <si>
    <t>3</t>
  </si>
  <si>
    <t>4</t>
  </si>
  <si>
    <t>5</t>
  </si>
  <si>
    <t>6</t>
  </si>
  <si>
    <t>7</t>
  </si>
  <si>
    <t>Копия инвестиционной программы, утвержденной в установленном законодательством Российской Федерации порядке, а до ее утверждения копия проекта инвестиционной программы</t>
  </si>
  <si>
    <t>1.1</t>
  </si>
  <si>
    <t>x</t>
  </si>
  <si>
    <t>отсутствует</t>
  </si>
  <si>
    <t>Предлагаемый метод регулирования</t>
  </si>
  <si>
    <t>2.1</t>
  </si>
  <si>
    <t>01.01.2022</t>
  </si>
  <si>
    <t>31.12.2022</t>
  </si>
  <si>
    <t>метод индексации установленных тарифов</t>
  </si>
  <si>
    <t>Долгосрочные параметры регулирования (в случае если их установление предусмотрено выбранным методом регулирования)</t>
  </si>
  <si>
    <t>3.1</t>
  </si>
  <si>
    <t>https://portal.eias.ru/Portal/DownloadPage.aspx?type=12&amp;guid=83fbbf05-9c9c-46d4-9072-45fffb31c735</t>
  </si>
  <si>
    <t>Необходимая валовая выручка на соответствующий период, в том числе с разбивкой по годам</t>
  </si>
  <si>
    <t>4.1</t>
  </si>
  <si>
    <t>Годовой объем отпущенной в сеть воды</t>
  </si>
  <si>
    <t>5.1</t>
  </si>
  <si>
    <t>Размер недополученных доходов регулируемой организацией, исчисленный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№ 406 (Собрание законодательства Российской Федерации, 2013, № 20, ст. 2500; 2017, № 48, ст. 7218)</t>
  </si>
  <si>
    <t>6.1</t>
  </si>
  <si>
    <t>c 01:03 до 18:55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</si>
  <si>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законодательством в сфере водоснабжения и водоотведения</t>
  </si>
  <si>
    <t>7.1</t>
  </si>
  <si>
    <t>При размещении информации по данной форме дополнительно указывается дата подачи заявления об утверждении(изменении) тарифов и его номер.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</si>
</sst>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Calibri"/>
      <family val="2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9"/>
      <color theme="0"/>
      <name val="Tahoma"/>
      <family val="2"/>
      <charset val="204"/>
    </font>
    <font>
      <sz val="11"/>
      <name val="Webdings2"/>
      <charset val="204"/>
    </font>
    <font>
      <sz val="1"/>
      <color theme="0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vertAlign val="superscript"/>
      <sz val="10"/>
      <name val="Tahoma"/>
      <family val="2"/>
      <charset val="204"/>
    </font>
    <font>
      <b/>
      <sz val="9"/>
      <name val="Tahoma"/>
      <family val="2"/>
      <charset val="204"/>
    </font>
    <font>
      <sz val="15"/>
      <name val="Tahoma"/>
      <family val="2"/>
      <charset val="204"/>
    </font>
    <font>
      <sz val="9"/>
      <color indexed="55"/>
      <name val="Tahoma"/>
      <family val="2"/>
      <charset val="204"/>
    </font>
    <font>
      <sz val="9"/>
      <color indexed="11"/>
      <name val="Tahoma"/>
      <family val="2"/>
      <charset val="204"/>
    </font>
    <font>
      <u/>
      <sz val="9"/>
      <color rgb="FF333399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6" fillId="0" borderId="0"/>
    <xf numFmtId="0" fontId="2" fillId="0" borderId="0">
      <alignment horizontal="left" vertical="center"/>
    </xf>
    <xf numFmtId="0" fontId="1" fillId="0" borderId="0"/>
    <xf numFmtId="0" fontId="9" fillId="0" borderId="4" applyBorder="0">
      <alignment horizontal="center" vertical="center" wrapText="1"/>
    </xf>
    <xf numFmtId="49" fontId="2" fillId="0" borderId="0" applyBorder="0">
      <alignment vertical="top"/>
    </xf>
    <xf numFmtId="0" fontId="13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/>
    <xf numFmtId="49" fontId="2" fillId="2" borderId="0" xfId="1" applyNumberFormat="1" applyFont="1" applyFill="1" applyAlignment="1" applyProtection="1">
      <alignment vertical="center" wrapText="1"/>
    </xf>
    <xf numFmtId="0" fontId="3" fillId="2" borderId="0" xfId="1" applyFont="1" applyFill="1" applyAlignment="1" applyProtection="1">
      <alignment vertical="center" wrapText="1"/>
    </xf>
    <xf numFmtId="0" fontId="4" fillId="2" borderId="0" xfId="1" applyFont="1" applyFill="1" applyAlignment="1" applyProtection="1">
      <alignment vertical="center" wrapText="1"/>
    </xf>
    <xf numFmtId="0" fontId="2" fillId="2" borderId="0" xfId="1" applyFont="1" applyFill="1" applyAlignment="1" applyProtection="1">
      <alignment vertical="center" wrapText="1"/>
    </xf>
    <xf numFmtId="0" fontId="5" fillId="2" borderId="0" xfId="1" applyFont="1" applyFill="1" applyAlignment="1" applyProtection="1">
      <alignment vertical="center"/>
    </xf>
    <xf numFmtId="0" fontId="2" fillId="2" borderId="0" xfId="1" applyFont="1" applyFill="1" applyAlignment="1" applyProtection="1">
      <alignment horizontal="left" vertical="center" wrapText="1" indent="1"/>
    </xf>
    <xf numFmtId="0" fontId="2" fillId="2" borderId="0" xfId="1" applyFont="1" applyFill="1" applyAlignment="1" applyProtection="1">
      <alignment horizontal="left" vertical="center" wrapText="1" indent="2"/>
    </xf>
    <xf numFmtId="0" fontId="4" fillId="2" borderId="0" xfId="1" applyFont="1" applyFill="1" applyBorder="1" applyAlignment="1" applyProtection="1">
      <alignment vertical="center" wrapText="1"/>
    </xf>
    <xf numFmtId="0" fontId="2" fillId="2" borderId="0" xfId="1" applyFont="1" applyFill="1" applyBorder="1" applyAlignment="1" applyProtection="1">
      <alignment vertical="center" wrapText="1"/>
    </xf>
    <xf numFmtId="0" fontId="2" fillId="2" borderId="0" xfId="1" applyFont="1" applyFill="1" applyBorder="1" applyAlignment="1" applyProtection="1">
      <alignment horizontal="right" vertical="center" wrapText="1"/>
    </xf>
    <xf numFmtId="0" fontId="7" fillId="2" borderId="1" xfId="2" applyFont="1" applyFill="1" applyBorder="1" applyAlignment="1">
      <alignment horizontal="left" vertical="center" wrapText="1" indent="1"/>
    </xf>
    <xf numFmtId="0" fontId="2" fillId="2" borderId="0" xfId="1" applyFont="1" applyFill="1" applyBorder="1" applyAlignment="1" applyProtection="1">
      <alignment horizontal="center" vertical="center" wrapText="1"/>
    </xf>
    <xf numFmtId="0" fontId="9" fillId="2" borderId="0" xfId="1" applyFont="1" applyFill="1" applyBorder="1" applyAlignment="1" applyProtection="1">
      <alignment horizontal="center" vertical="center" wrapText="1"/>
    </xf>
    <xf numFmtId="0" fontId="0" fillId="2" borderId="2" xfId="3" applyFont="1" applyFill="1" applyBorder="1" applyAlignment="1" applyProtection="1">
      <alignment horizontal="right" vertical="center" wrapText="1" indent="1"/>
    </xf>
    <xf numFmtId="0" fontId="2" fillId="2" borderId="3" xfId="4" applyNumberFormat="1" applyFont="1" applyFill="1" applyBorder="1" applyAlignment="1" applyProtection="1">
      <alignment horizontal="left" vertical="center" wrapText="1" indent="1"/>
    </xf>
    <xf numFmtId="0" fontId="2" fillId="2" borderId="0" xfId="4" applyNumberFormat="1" applyFont="1" applyFill="1" applyBorder="1" applyAlignment="1" applyProtection="1">
      <alignment vertical="center" wrapText="1"/>
    </xf>
    <xf numFmtId="49" fontId="2" fillId="2" borderId="0" xfId="6" applyNumberFormat="1" applyFont="1" applyFill="1">
      <alignment vertical="top"/>
    </xf>
    <xf numFmtId="0" fontId="10" fillId="2" borderId="0" xfId="1" applyFont="1" applyFill="1" applyAlignment="1" applyProtection="1">
      <alignment vertical="center" wrapText="1"/>
    </xf>
    <xf numFmtId="49" fontId="2" fillId="2" borderId="0" xfId="6" applyFill="1">
      <alignment vertical="top"/>
    </xf>
    <xf numFmtId="49" fontId="5" fillId="2" borderId="0" xfId="6" applyFont="1" applyFill="1" applyAlignment="1">
      <alignment vertical="top"/>
    </xf>
    <xf numFmtId="0" fontId="8" fillId="2" borderId="0" xfId="1" applyFont="1" applyFill="1" applyAlignment="1" applyProtection="1">
      <alignment horizontal="right" vertical="top" wrapText="1"/>
    </xf>
    <xf numFmtId="0" fontId="2" fillId="2" borderId="0" xfId="1" applyFont="1" applyFill="1" applyAlignment="1" applyProtection="1">
      <alignment horizontal="left" vertical="top" wrapText="1"/>
    </xf>
    <xf numFmtId="49" fontId="2" fillId="2" borderId="0" xfId="6" applyFill="1" applyBorder="1">
      <alignment vertical="top"/>
    </xf>
    <xf numFmtId="0" fontId="2" fillId="2" borderId="5" xfId="1" applyFont="1" applyFill="1" applyBorder="1" applyAlignment="1" applyProtection="1">
      <alignment horizontal="center" vertical="center" wrapText="1"/>
    </xf>
    <xf numFmtId="0" fontId="0" fillId="2" borderId="5" xfId="5" applyFont="1" applyFill="1" applyBorder="1" applyAlignment="1" applyProtection="1">
      <alignment horizontal="center" vertical="center" wrapText="1"/>
    </xf>
    <xf numFmtId="0" fontId="0" fillId="2" borderId="5" xfId="5" applyFont="1" applyFill="1" applyBorder="1" applyAlignment="1" applyProtection="1">
      <alignment horizontal="center" vertical="center" wrapText="1"/>
    </xf>
    <xf numFmtId="49" fontId="11" fillId="2" borderId="5" xfId="5" applyNumberFormat="1" applyFont="1" applyFill="1" applyBorder="1" applyAlignment="1" applyProtection="1">
      <alignment horizontal="center" vertical="center" wrapText="1"/>
    </xf>
    <xf numFmtId="49" fontId="11" fillId="2" borderId="5" xfId="5" applyNumberFormat="1" applyFont="1" applyFill="1" applyBorder="1" applyAlignment="1" applyProtection="1">
      <alignment horizontal="center" vertical="center" wrapText="1"/>
    </xf>
    <xf numFmtId="49" fontId="0" fillId="2" borderId="5" xfId="1" applyNumberFormat="1" applyFont="1" applyFill="1" applyBorder="1" applyAlignment="1" applyProtection="1">
      <alignment horizontal="center" vertical="center" wrapText="1"/>
    </xf>
    <xf numFmtId="0" fontId="0" fillId="2" borderId="5" xfId="1" applyFont="1" applyFill="1" applyBorder="1" applyAlignment="1" applyProtection="1">
      <alignment horizontal="left" vertical="center" wrapText="1"/>
    </xf>
    <xf numFmtId="0" fontId="12" fillId="2" borderId="5" xfId="1" applyFont="1" applyFill="1" applyBorder="1" applyAlignment="1" applyProtection="1">
      <alignment horizontal="left" vertical="center" wrapText="1"/>
    </xf>
    <xf numFmtId="0" fontId="0" fillId="2" borderId="5" xfId="1" applyFont="1" applyFill="1" applyBorder="1" applyAlignment="1" applyProtection="1">
      <alignment horizontal="center" vertical="center" wrapText="1"/>
    </xf>
    <xf numFmtId="0" fontId="0" fillId="2" borderId="5" xfId="1" applyFont="1" applyFill="1" applyBorder="1" applyAlignment="1" applyProtection="1">
      <alignment horizontal="center" vertical="center" wrapText="1"/>
    </xf>
    <xf numFmtId="0" fontId="0" fillId="2" borderId="5" xfId="7" applyNumberFormat="1" applyFont="1" applyFill="1" applyBorder="1" applyAlignment="1" applyProtection="1">
      <alignment horizontal="left" vertical="center" wrapText="1"/>
      <protection locked="0"/>
    </xf>
    <xf numFmtId="49" fontId="13" fillId="2" borderId="5" xfId="7" applyNumberFormat="1" applyFill="1" applyBorder="1" applyAlignment="1" applyProtection="1">
      <alignment horizontal="left" vertical="center" wrapText="1"/>
      <protection locked="0"/>
    </xf>
    <xf numFmtId="49" fontId="0" fillId="2" borderId="5" xfId="4" applyNumberFormat="1" applyFont="1" applyFill="1" applyBorder="1" applyAlignment="1" applyProtection="1">
      <alignment horizontal="left" vertical="center" wrapText="1"/>
      <protection locked="0"/>
    </xf>
    <xf numFmtId="49" fontId="13" fillId="2" borderId="5" xfId="7" applyNumberFormat="1" applyFont="1" applyFill="1" applyBorder="1" applyAlignment="1" applyProtection="1">
      <alignment horizontal="left" vertical="center" wrapText="1"/>
      <protection locked="0"/>
    </xf>
    <xf numFmtId="4" fontId="0" fillId="2" borderId="5" xfId="7" applyNumberFormat="1" applyFont="1" applyFill="1" applyBorder="1" applyAlignment="1" applyProtection="1">
      <alignment horizontal="right" vertical="center" wrapText="1"/>
      <protection locked="0"/>
    </xf>
    <xf numFmtId="0" fontId="4" fillId="2" borderId="0" xfId="1" applyFont="1" applyFill="1" applyBorder="1" applyAlignment="1" applyProtection="1">
      <alignment horizontal="center" vertical="top" wrapText="1"/>
    </xf>
    <xf numFmtId="0" fontId="0" fillId="2" borderId="5" xfId="7" applyNumberFormat="1" applyFont="1" applyFill="1" applyBorder="1" applyAlignment="1" applyProtection="1">
      <alignment horizontal="left" vertical="center" wrapText="1" indent="1"/>
    </xf>
    <xf numFmtId="0" fontId="0" fillId="2" borderId="5" xfId="1" applyFont="1" applyFill="1" applyBorder="1" applyAlignment="1" applyProtection="1">
      <alignment horizontal="left" vertical="center" wrapText="1" indent="1"/>
    </xf>
  </cellXfs>
  <cellStyles count="8">
    <cellStyle name="Гиперссылка" xfId="7" builtinId="8"/>
    <cellStyle name="ЗаголовокСтолбца" xfId="5"/>
    <cellStyle name="Обычный" xfId="0" builtinId="0"/>
    <cellStyle name="Обычный 10" xfId="6"/>
    <cellStyle name="Обычный_SIMPLE_1_massive2" xfId="3"/>
    <cellStyle name="Обычный_ЖКУ_проект3" xfId="4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1]!modThisWorkbook.Freeze_Panes">
      <xdr:nvPicPr>
        <xdr:cNvPr id="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1]!modThisWorkbook.Freeze_Panes">
      <xdr:nvPicPr>
        <xdr:cNvPr id="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38100</xdr:colOff>
      <xdr:row>26</xdr:row>
      <xdr:rowOff>0</xdr:rowOff>
    </xdr:from>
    <xdr:to>
      <xdr:col>9</xdr:col>
      <xdr:colOff>228600</xdr:colOff>
      <xdr:row>26</xdr:row>
      <xdr:rowOff>190500</xdr:rowOff>
    </xdr:to>
    <xdr:grpSp>
      <xdr:nvGrpSpPr>
        <xdr:cNvPr id="4" name="shCalendar" hidden="1"/>
        <xdr:cNvGrpSpPr>
          <a:grpSpLocks/>
        </xdr:cNvGrpSpPr>
      </xdr:nvGrpSpPr>
      <xdr:grpSpPr bwMode="auto">
        <a:xfrm>
          <a:off x="8010525" y="70104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2\&#1087;&#1101;&#1086;\&#1058;&#1077;&#1082;&#1085;&#1077;&#1076;&#1078;&#1103;&#1085;&#1053;&#1048;\ForAll\&#1054;&#1090;&#1095;&#1077;&#1090;&#1085;&#1086;&#1089;&#1090;&#1100;%20&#1045;&#1048;&#1040;&#1057;_&#1052;&#1059;&#1055;%202021\FAS.JKH.OPEN.INFO.REQUEST%20&#1085;&#1072;%202022\FAS.JKH.OPEN.INFO.REQUEST.GVS\FAS.JKH.OPEN.INFO.REQUEST.GVS%202022(v1.0.2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14_1"/>
      <sheetName val="modProv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Форма 1.10"/>
      <sheetName val="Форма 1.10"/>
      <sheetName val="Форма 1.0.1 | Форма 1.11.1"/>
      <sheetName val="Форма 1.11.1"/>
      <sheetName val="Форма 1.0.1 | Т-транс"/>
      <sheetName val="Форма 1.11.2 | Т-транс"/>
      <sheetName val="Форма 1.0.1 | Т-гор.вода"/>
      <sheetName val="Форма 1.11.2 | Т-гор.вода"/>
      <sheetName val="Форма 1.0.1 | Т-подкл(инд)"/>
      <sheetName val="Форма 1.11.3 | Т-подкл(инд)"/>
      <sheetName val="Форма 1.0.1 | Т-подкл"/>
      <sheetName val="Форма 1.11.3 | Т-подкл"/>
      <sheetName val="Форма 1.0.2"/>
      <sheetName val="Сведения об изменении"/>
      <sheetName val="Комментарии"/>
      <sheetName val="Проверка"/>
      <sheetName val="et_union_hor"/>
      <sheetName val="TEHSHEET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Hyp"/>
      <sheetName val="modServiceModule"/>
      <sheetName val="modList00"/>
      <sheetName val="modList01"/>
      <sheetName val="modList02"/>
      <sheetName val="modList03"/>
      <sheetName val="modList13"/>
      <sheetName val="REESTR_MO_FILTER"/>
      <sheetName val="REESTR_MO"/>
      <sheetName val="modInfo"/>
      <sheetName val="modList05"/>
      <sheetName val="modList06"/>
      <sheetName val="modList07"/>
      <sheetName val="modfrmDateChoose"/>
      <sheetName val="modComm"/>
      <sheetName val="modThisWorkbook"/>
      <sheetName val="modfrmReestrMR"/>
      <sheetName val="modfrmCheckUpdates"/>
    </sheetNames>
    <definedNames>
      <definedName name="modfrmDateChoose.CalendarShow"/>
      <definedName name="modThisWorkbook.Freeze_Panes"/>
    </definedNames>
    <sheetDataSet>
      <sheetData sheetId="0"/>
      <sheetData sheetId="1"/>
      <sheetData sheetId="2"/>
      <sheetData sheetId="3"/>
      <sheetData sheetId="4">
        <row r="19">
          <cell r="F19" t="str">
            <v>27.04.2017</v>
          </cell>
        </row>
        <row r="20">
          <cell r="F20" t="str">
            <v>03/1530</v>
          </cell>
        </row>
        <row r="24">
          <cell r="F24" t="str">
            <v>26.04.2021</v>
          </cell>
        </row>
        <row r="25">
          <cell r="F25" t="str">
            <v>03/2031</v>
          </cell>
        </row>
      </sheetData>
      <sheetData sheetId="5"/>
      <sheetData sheetId="6">
        <row r="21">
          <cell r="E21" t="str">
            <v>Тариф на горячую воду в закрытой системе горячего водоснабжения (горячее водоснабжение)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2">
          <cell r="K2" t="str">
            <v>метод экономически обоснованных расходов (затрат)</v>
          </cell>
        </row>
        <row r="3">
          <cell r="K3" t="str">
            <v>метод индексации установленных тарифов</v>
          </cell>
        </row>
        <row r="4">
          <cell r="K4" t="str">
            <v>метод обеспечения доходности инвестированного капитала</v>
          </cell>
        </row>
        <row r="5">
          <cell r="K5" t="str">
            <v>метод сравнения аналогов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9"/>
  <sheetViews>
    <sheetView tabSelected="1" topLeftCell="C4" workbookViewId="0">
      <selection activeCell="N14" sqref="N14"/>
    </sheetView>
  </sheetViews>
  <sheetFormatPr defaultColWidth="10.5703125" defaultRowHeight="14.25"/>
  <cols>
    <col min="1" max="1" width="9.140625" style="1" hidden="1" customWidth="1"/>
    <col min="2" max="2" width="9.140625" style="2" hidden="1" customWidth="1"/>
    <col min="3" max="3" width="3.7109375" style="3" customWidth="1"/>
    <col min="4" max="4" width="6.28515625" style="4" bestFit="1" customWidth="1"/>
    <col min="5" max="5" width="46.7109375" style="4" customWidth="1"/>
    <col min="6" max="6" width="35.7109375" style="4" customWidth="1"/>
    <col min="7" max="7" width="3.7109375" style="4" customWidth="1"/>
    <col min="8" max="9" width="11.7109375" style="4" customWidth="1"/>
    <col min="10" max="11" width="35.7109375" style="4" customWidth="1"/>
    <col min="12" max="12" width="10.5703125" style="4"/>
    <col min="13" max="14" width="10.5703125" style="5"/>
    <col min="15" max="16384" width="10.5703125" style="4"/>
  </cols>
  <sheetData>
    <row r="1" spans="1:31" hidden="1">
      <c r="R1" s="6"/>
      <c r="AE1" s="7"/>
    </row>
    <row r="2" spans="1:31" hidden="1"/>
    <row r="3" spans="1:31" hidden="1"/>
    <row r="4" spans="1:31">
      <c r="C4" s="8"/>
      <c r="D4" s="9"/>
      <c r="E4" s="9"/>
      <c r="F4" s="9"/>
      <c r="G4" s="9"/>
      <c r="H4" s="9"/>
      <c r="I4" s="9"/>
      <c r="J4" s="9"/>
      <c r="K4" s="10"/>
    </row>
    <row r="5" spans="1:31">
      <c r="C5" s="8"/>
      <c r="D5" s="11" t="s">
        <v>0</v>
      </c>
      <c r="E5" s="11"/>
      <c r="F5" s="11"/>
      <c r="G5" s="11"/>
      <c r="H5" s="11"/>
      <c r="I5" s="11"/>
      <c r="J5" s="11"/>
      <c r="K5" s="11"/>
    </row>
    <row r="6" spans="1:31">
      <c r="C6" s="8"/>
      <c r="D6" s="9"/>
      <c r="E6" s="12"/>
      <c r="F6" s="12"/>
      <c r="G6" s="12"/>
      <c r="H6" s="12"/>
      <c r="I6" s="12"/>
      <c r="J6" s="12"/>
      <c r="K6" s="13"/>
    </row>
    <row r="7" spans="1:31" ht="15">
      <c r="C7" s="8"/>
      <c r="D7" s="9"/>
      <c r="E7" s="14" t="str">
        <f>"Дата подачи заявления об "&amp;IF(datePr_ch="","утверждении","изменении") &amp; " тарифов"</f>
        <v>Дата подачи заявления об изменении тарифов</v>
      </c>
      <c r="F7" s="15" t="str">
        <f>IF(datePr_ch="",IF(datePr="","",datePr),datePr_ch)</f>
        <v>26.04.2021</v>
      </c>
      <c r="G7" s="15"/>
      <c r="H7" s="15"/>
      <c r="I7" s="15"/>
      <c r="J7" s="15"/>
      <c r="K7" s="15"/>
      <c r="L7" s="16"/>
    </row>
    <row r="8" spans="1:31" ht="30">
      <c r="C8" s="8"/>
      <c r="D8" s="9"/>
      <c r="E8" s="14" t="str">
        <f>"Номер подачи заявления об "&amp;IF(numberPr_ch="","утверждении","изменении") &amp; " тарифов"</f>
        <v>Номер подачи заявления об изменении тарифов</v>
      </c>
      <c r="F8" s="15" t="str">
        <f>IF(numberPr_ch="",IF(numberPr="","",numberPr),numberPr_ch)</f>
        <v>03/2031</v>
      </c>
      <c r="G8" s="15"/>
      <c r="H8" s="15"/>
      <c r="I8" s="15"/>
      <c r="J8" s="15"/>
      <c r="K8" s="15"/>
      <c r="L8" s="16"/>
    </row>
    <row r="9" spans="1:31">
      <c r="C9" s="8"/>
      <c r="D9" s="9"/>
      <c r="E9" s="12"/>
      <c r="F9" s="12"/>
      <c r="G9" s="12"/>
      <c r="H9" s="12"/>
      <c r="I9" s="12"/>
      <c r="J9" s="12"/>
      <c r="K9" s="13"/>
    </row>
    <row r="10" spans="1:31">
      <c r="C10" s="8"/>
      <c r="D10" s="24" t="s">
        <v>1</v>
      </c>
      <c r="E10" s="24"/>
      <c r="F10" s="24"/>
      <c r="G10" s="24"/>
      <c r="H10" s="24"/>
      <c r="I10" s="24"/>
      <c r="J10" s="24"/>
      <c r="K10" s="24"/>
    </row>
    <row r="11" spans="1:31">
      <c r="C11" s="8"/>
      <c r="D11" s="24" t="s">
        <v>2</v>
      </c>
      <c r="E11" s="25" t="s">
        <v>3</v>
      </c>
      <c r="F11" s="25" t="s">
        <v>4</v>
      </c>
      <c r="G11" s="24" t="s">
        <v>5</v>
      </c>
      <c r="H11" s="24"/>
      <c r="I11" s="24"/>
      <c r="J11" s="25" t="s">
        <v>6</v>
      </c>
      <c r="K11" s="25" t="s">
        <v>7</v>
      </c>
    </row>
    <row r="12" spans="1:31" ht="15">
      <c r="C12" s="8"/>
      <c r="D12" s="24"/>
      <c r="E12" s="25"/>
      <c r="F12" s="25"/>
      <c r="G12" s="25" t="s">
        <v>8</v>
      </c>
      <c r="H12" s="25"/>
      <c r="I12" s="26" t="s">
        <v>9</v>
      </c>
      <c r="J12" s="25"/>
      <c r="K12" s="25"/>
    </row>
    <row r="13" spans="1:31">
      <c r="C13" s="8"/>
      <c r="D13" s="27" t="s">
        <v>10</v>
      </c>
      <c r="E13" s="27" t="s">
        <v>11</v>
      </c>
      <c r="F13" s="27" t="s">
        <v>12</v>
      </c>
      <c r="G13" s="28" t="s">
        <v>13</v>
      </c>
      <c r="H13" s="28"/>
      <c r="I13" s="27" t="s">
        <v>14</v>
      </c>
      <c r="J13" s="27" t="s">
        <v>15</v>
      </c>
      <c r="K13" s="27" t="s">
        <v>16</v>
      </c>
    </row>
    <row r="14" spans="1:31" ht="18.75">
      <c r="A14" s="17"/>
      <c r="C14" s="8"/>
      <c r="D14" s="29">
        <v>1</v>
      </c>
      <c r="E14" s="30" t="s">
        <v>17</v>
      </c>
      <c r="F14" s="31"/>
      <c r="G14" s="31"/>
      <c r="H14" s="31"/>
      <c r="I14" s="31"/>
      <c r="J14" s="31"/>
      <c r="K14" s="31"/>
      <c r="L14" s="18"/>
    </row>
    <row r="15" spans="1:31" ht="18.75">
      <c r="A15" s="17"/>
      <c r="C15" s="8"/>
      <c r="D15" s="29" t="s">
        <v>18</v>
      </c>
      <c r="E15" s="32" t="s">
        <v>19</v>
      </c>
      <c r="F15" s="32" t="s">
        <v>19</v>
      </c>
      <c r="G15" s="33" t="s">
        <v>19</v>
      </c>
      <c r="H15" s="33"/>
      <c r="I15" s="32" t="s">
        <v>19</v>
      </c>
      <c r="J15" s="34" t="s">
        <v>20</v>
      </c>
      <c r="K15" s="35"/>
      <c r="L15" s="18"/>
    </row>
    <row r="16" spans="1:31" ht="18.75">
      <c r="A16" s="17"/>
      <c r="B16" s="2">
        <v>3</v>
      </c>
      <c r="C16" s="8"/>
      <c r="D16" s="29">
        <v>2</v>
      </c>
      <c r="E16" s="30" t="s">
        <v>21</v>
      </c>
      <c r="F16" s="31"/>
      <c r="G16" s="31"/>
      <c r="H16" s="31"/>
      <c r="I16" s="31"/>
      <c r="J16" s="31" t="s">
        <v>19</v>
      </c>
      <c r="K16" s="31"/>
      <c r="L16" s="18"/>
    </row>
    <row r="17" spans="1:14" ht="45">
      <c r="A17" s="17"/>
      <c r="C17" s="39"/>
      <c r="D17" s="29" t="s">
        <v>22</v>
      </c>
      <c r="E17" s="40" t="str">
        <f>IF('[1]Перечень тарифов'!E21="","наименование отсутствует","" &amp; '[1]Перечень тарифов'!E21 &amp; "")</f>
        <v>Тариф на горячую воду в закрытой системе горячего водоснабжения (горячее водоснабжение)</v>
      </c>
      <c r="F17" s="41" t="str">
        <f>IF('[1]Перечень тарифов'!J21="","наименование отсутствует","" &amp; '[1]Перечень тарифов'!J21 &amp; "")</f>
        <v>наименование отсутствует</v>
      </c>
      <c r="G17" s="32"/>
      <c r="H17" s="36" t="s">
        <v>23</v>
      </c>
      <c r="I17" s="36" t="s">
        <v>24</v>
      </c>
      <c r="J17" s="34" t="s">
        <v>25</v>
      </c>
      <c r="K17" s="32" t="s">
        <v>19</v>
      </c>
      <c r="L17" s="18"/>
    </row>
    <row r="18" spans="1:14" ht="18.75">
      <c r="A18" s="17"/>
      <c r="B18" s="2">
        <v>3</v>
      </c>
      <c r="C18" s="8"/>
      <c r="D18" s="29" t="s">
        <v>12</v>
      </c>
      <c r="E18" s="30" t="s">
        <v>26</v>
      </c>
      <c r="F18" s="30"/>
      <c r="G18" s="30"/>
      <c r="H18" s="30"/>
      <c r="I18" s="30"/>
      <c r="J18" s="30"/>
      <c r="K18" s="30"/>
      <c r="L18" s="18"/>
    </row>
    <row r="19" spans="1:14" ht="33.75">
      <c r="A19" s="17"/>
      <c r="C19" s="8"/>
      <c r="D19" s="29" t="s">
        <v>27</v>
      </c>
      <c r="E19" s="32" t="s">
        <v>19</v>
      </c>
      <c r="F19" s="32" t="s">
        <v>19</v>
      </c>
      <c r="G19" s="33" t="s">
        <v>19</v>
      </c>
      <c r="H19" s="33"/>
      <c r="I19" s="32" t="s">
        <v>19</v>
      </c>
      <c r="J19" s="32" t="s">
        <v>19</v>
      </c>
      <c r="K19" s="37" t="s">
        <v>28</v>
      </c>
      <c r="L19" s="18"/>
    </row>
    <row r="20" spans="1:14" ht="18.75">
      <c r="A20" s="17"/>
      <c r="B20" s="2">
        <v>3</v>
      </c>
      <c r="C20" s="8"/>
      <c r="D20" s="29" t="s">
        <v>13</v>
      </c>
      <c r="E20" s="30" t="s">
        <v>29</v>
      </c>
      <c r="F20" s="30"/>
      <c r="G20" s="30"/>
      <c r="H20" s="30"/>
      <c r="I20" s="30"/>
      <c r="J20" s="30"/>
      <c r="K20" s="30"/>
      <c r="L20" s="18"/>
    </row>
    <row r="21" spans="1:14" ht="45">
      <c r="A21" s="17"/>
      <c r="C21" s="39"/>
      <c r="D21" s="29" t="s">
        <v>30</v>
      </c>
      <c r="E21" s="40" t="str">
        <f>IF('[1]Перечень тарифов'!E21="","наименование отсутствует","" &amp; '[1]Перечень тарифов'!E21 &amp; "")</f>
        <v>Тариф на горячую воду в закрытой системе горячего водоснабжения (горячее водоснабжение)</v>
      </c>
      <c r="F21" s="41" t="str">
        <f>IF('[1]Перечень тарифов'!J21="","наименование отсутствует","" &amp; '[1]Перечень тарифов'!J21 &amp; "")</f>
        <v>наименование отсутствует</v>
      </c>
      <c r="G21" s="32"/>
      <c r="H21" s="36" t="s">
        <v>23</v>
      </c>
      <c r="I21" s="36" t="s">
        <v>24</v>
      </c>
      <c r="J21" s="38">
        <f>(1872.92*0.0785+44.11)*535.13</f>
        <v>102281.65514860001</v>
      </c>
      <c r="K21" s="32" t="s">
        <v>19</v>
      </c>
      <c r="L21" s="18"/>
    </row>
    <row r="22" spans="1:14" ht="18.75">
      <c r="A22" s="17"/>
      <c r="C22" s="8"/>
      <c r="D22" s="29" t="s">
        <v>14</v>
      </c>
      <c r="E22" s="30" t="s">
        <v>31</v>
      </c>
      <c r="F22" s="30"/>
      <c r="G22" s="30"/>
      <c r="H22" s="30"/>
      <c r="I22" s="30"/>
      <c r="J22" s="30"/>
      <c r="K22" s="30"/>
      <c r="L22" s="18"/>
    </row>
    <row r="23" spans="1:14" ht="45">
      <c r="A23" s="17"/>
      <c r="C23" s="39"/>
      <c r="D23" s="29" t="s">
        <v>32</v>
      </c>
      <c r="E23" s="40" t="str">
        <f>IF('[1]Перечень тарифов'!E21="","наименование отсутствует","" &amp; '[1]Перечень тарифов'!E21 &amp; "")</f>
        <v>Тариф на горячую воду в закрытой системе горячего водоснабжения (горячее водоснабжение)</v>
      </c>
      <c r="F23" s="41" t="str">
        <f>IF('[1]Перечень тарифов'!J21="","наименование отсутствует","" &amp; '[1]Перечень тарифов'!J21 &amp; "")</f>
        <v>наименование отсутствует</v>
      </c>
      <c r="G23" s="32"/>
      <c r="H23" s="36" t="s">
        <v>23</v>
      </c>
      <c r="I23" s="36" t="s">
        <v>24</v>
      </c>
      <c r="J23" s="38">
        <v>594.58799999999997</v>
      </c>
      <c r="K23" s="32" t="s">
        <v>19</v>
      </c>
      <c r="L23" s="18"/>
    </row>
    <row r="24" spans="1:14" ht="33" customHeight="1">
      <c r="A24" s="17"/>
      <c r="C24" s="8"/>
      <c r="D24" s="29" t="s">
        <v>15</v>
      </c>
      <c r="E24" s="30" t="s">
        <v>33</v>
      </c>
      <c r="F24" s="30"/>
      <c r="G24" s="30"/>
      <c r="H24" s="30"/>
      <c r="I24" s="30"/>
      <c r="J24" s="30"/>
      <c r="K24" s="30"/>
      <c r="L24" s="18"/>
    </row>
    <row r="25" spans="1:14" ht="45">
      <c r="A25" s="17"/>
      <c r="C25" s="39"/>
      <c r="D25" s="29" t="s">
        <v>34</v>
      </c>
      <c r="E25" s="40" t="str">
        <f>IF('[1]Перечень тарифов'!E21="","наименование отсутствует","" &amp; '[1]Перечень тарифов'!E21 &amp; "")</f>
        <v>Тариф на горячую воду в закрытой системе горячего водоснабжения (горячее водоснабжение)</v>
      </c>
      <c r="F25" s="41" t="str">
        <f>IF('[1]Перечень тарифов'!J21="","наименование отсутствует","" &amp; '[1]Перечень тарифов'!J21 &amp; "")</f>
        <v>наименование отсутствует</v>
      </c>
      <c r="G25" s="32"/>
      <c r="H25" s="36" t="s">
        <v>23</v>
      </c>
      <c r="I25" s="36" t="s">
        <v>24</v>
      </c>
      <c r="J25" s="38">
        <v>0</v>
      </c>
      <c r="K25" s="32" t="s">
        <v>19</v>
      </c>
      <c r="L25" s="18"/>
      <c r="N25" s="5" t="s">
        <v>35</v>
      </c>
    </row>
    <row r="26" spans="1:14" ht="33" customHeight="1">
      <c r="A26" s="17"/>
      <c r="B26" s="2">
        <v>3</v>
      </c>
      <c r="C26" s="8"/>
      <c r="D26" s="29" t="s">
        <v>16</v>
      </c>
      <c r="E26" s="30" t="s">
        <v>36</v>
      </c>
      <c r="F26" s="30"/>
      <c r="G26" s="30"/>
      <c r="H26" s="30"/>
      <c r="I26" s="30"/>
      <c r="J26" s="30"/>
      <c r="K26" s="30"/>
      <c r="L26" s="18"/>
    </row>
    <row r="27" spans="1:14" ht="45">
      <c r="A27" s="17"/>
      <c r="C27" s="39"/>
      <c r="D27" s="29" t="s">
        <v>37</v>
      </c>
      <c r="E27" s="40" t="str">
        <f>IF('[1]Перечень тарифов'!E21="","наименование отсутствует","" &amp; '[1]Перечень тарифов'!E21 &amp; "")</f>
        <v>Тариф на горячую воду в закрытой системе горячего водоснабжения (горячее водоснабжение)</v>
      </c>
      <c r="F27" s="41" t="str">
        <f>IF('[1]Перечень тарифов'!J21="","наименование отсутствует","" &amp; '[1]Перечень тарифов'!J21 &amp; "")</f>
        <v>наименование отсутствует</v>
      </c>
      <c r="G27" s="32"/>
      <c r="H27" s="36" t="s">
        <v>23</v>
      </c>
      <c r="I27" s="36" t="s">
        <v>24</v>
      </c>
      <c r="J27" s="38">
        <v>0</v>
      </c>
      <c r="K27" s="32" t="s">
        <v>19</v>
      </c>
      <c r="L27" s="18"/>
    </row>
    <row r="28" spans="1:14" s="19" customFormat="1" ht="11.25">
      <c r="A28" s="17"/>
      <c r="D28" s="23"/>
      <c r="E28" s="23"/>
      <c r="F28" s="23"/>
      <c r="G28" s="23"/>
      <c r="H28" s="23"/>
      <c r="I28" s="23"/>
      <c r="J28" s="23"/>
      <c r="K28" s="23"/>
      <c r="M28" s="20"/>
      <c r="N28" s="20"/>
    </row>
    <row r="29" spans="1:14">
      <c r="D29" s="21">
        <v>1</v>
      </c>
      <c r="E29" s="22" t="s">
        <v>38</v>
      </c>
      <c r="F29" s="22"/>
      <c r="G29" s="22"/>
      <c r="H29" s="22"/>
      <c r="I29" s="22"/>
      <c r="J29" s="22"/>
      <c r="K29" s="22"/>
    </row>
  </sheetData>
  <mergeCells count="22">
    <mergeCell ref="E29:K29"/>
    <mergeCell ref="E26:K26"/>
    <mergeCell ref="E24:K24"/>
    <mergeCell ref="E22:K22"/>
    <mergeCell ref="G19:H19"/>
    <mergeCell ref="E20:K20"/>
    <mergeCell ref="E18:K18"/>
    <mergeCell ref="K11:K12"/>
    <mergeCell ref="G12:H12"/>
    <mergeCell ref="G13:H13"/>
    <mergeCell ref="E14:K14"/>
    <mergeCell ref="G15:H15"/>
    <mergeCell ref="E16:K16"/>
    <mergeCell ref="D5:K5"/>
    <mergeCell ref="F7:K7"/>
    <mergeCell ref="F8:K8"/>
    <mergeCell ref="D10:K10"/>
    <mergeCell ref="D11:D12"/>
    <mergeCell ref="E11:E12"/>
    <mergeCell ref="F11:F12"/>
    <mergeCell ref="G11:I11"/>
    <mergeCell ref="J11:J12"/>
  </mergeCells>
  <dataValidations count="5">
    <dataValidation type="textLength" operator="lessThanOrEqual" allowBlank="1" showInputMessage="1" showErrorMessage="1" errorTitle="Ошибка" error="Допускается ввод не более 900 символов!" prompt="В случае отсутствия утвержденной в установленном порядке инвестиционной программы (проекта инвестиционной программы) укажите &quot;отсутствует&quot; в данной ячейке" sqref="J15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K15 K19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H25:I25 H17:I17 H21:I21 H23:I23 H27:I27"/>
    <dataValidation type="list" allowBlank="1" showInputMessage="1" showErrorMessage="1" errorTitle="Ошибка" error="Выберите значение из списка" prompt="Выберите значение из списка" sqref="J17">
      <formula1>kind_of_control_method</formula1>
    </dataValidation>
    <dataValidation type="decimal" allowBlank="1" showErrorMessage="1" errorTitle="Ошибка" error="Допускается ввод только действительных чисел!" sqref="J23 J25 J21 J27">
      <formula1>-9.99999999999999E+23</formula1>
      <formula2>9.99999999999999E+23</formula2>
    </dataValidation>
  </dataValidations>
  <hyperlinks>
    <hyperlink ref="K19" location="'Форма 1.11.1'!$K$20" tooltip="Кликните по гиперссылке, чтобы перейти по гиперссылке или отредактировать её" display="https://portal.eias.ru/Portal/DownloadPage.aspx?type=12&amp;guid=83fbbf05-9c9c-46d4-9072-45fffb31c735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1.11.1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2021-09-17T05:47:50Z</dcterms:modified>
</cp:coreProperties>
</file>