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Форма 1.11.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F25" i="1"/>
  <c r="E25" i="1"/>
  <c r="J23" i="1"/>
  <c r="J22" i="1"/>
  <c r="F22" i="1"/>
  <c r="E22" i="1"/>
  <c r="J20" i="1"/>
  <c r="J19" i="1"/>
  <c r="F19" i="1"/>
  <c r="E19" i="1"/>
  <c r="F14" i="1"/>
  <c r="E14" i="1"/>
  <c r="F5" i="1"/>
  <c r="E5" i="1"/>
  <c r="F4" i="1"/>
  <c r="E4" i="1"/>
</calcChain>
</file>

<file path=xl/sharedStrings.xml><?xml version="1.0" encoding="utf-8"?>
<sst xmlns="http://schemas.openxmlformats.org/spreadsheetml/2006/main" count="79" uniqueCount="42">
  <si>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</si>
  <si>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</si>
  <si>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</si>
  <si>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</si>
  <si>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</si>
  <si>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</si>
  <si>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</si>
  <si>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</si>
  <si>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</si>
  <si>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</si>
  <si>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</si>
  <si>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</si>
  <si>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</si>
  <si>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</si>
  <si>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</si>
  <si>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</si>
  <si>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</si>
  <si>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</si>
  <si>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</si>
  <si>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</si>
  <si>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</si>
  <si>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</si>
  <si>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</si>
  <si>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01.01.2021</t>
  </si>
  <si>
    <t>31.12.2021</t>
  </si>
  <si>
    <t>метод индексации установленных тарифов</t>
  </si>
  <si>
    <t>О</t>
  </si>
  <si>
    <t>01.01.2022</t>
  </si>
  <si>
    <t>31.12.2022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</si>
  <si>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</si>
  <si>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</si>
  <si>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https://portal.eias.ru/Portal/DownloadPage.aspx?type=12&amp;guid=83fbbf05-9c9c-46d4-9072-45fffb31c735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</si>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</sst>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4" applyNumberFormat="1" applyFont="1" applyFill="1" applyBorder="1" applyAlignment="1" applyProtection="1">
      <alignment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2" fillId="0" borderId="3" xfId="4" applyNumberFormat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49" fontId="11" fillId="0" borderId="0" xfId="5" applyNumberFormat="1" applyFont="1" applyFill="1" applyBorder="1" applyAlignment="1" applyProtection="1">
      <alignment horizontal="center" vertical="center" wrapText="1"/>
    </xf>
    <xf numFmtId="49" fontId="11" fillId="0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 applyFill="1">
      <alignment vertical="top"/>
    </xf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0" borderId="3" xfId="7" applyNumberFormat="1" applyFill="1" applyBorder="1" applyAlignment="1" applyProtection="1">
      <alignment horizontal="left" vertical="center" wrapText="1"/>
      <protection locked="0"/>
    </xf>
    <xf numFmtId="49" fontId="0" fillId="0" borderId="4" xfId="1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top" wrapText="1"/>
    </xf>
    <xf numFmtId="49" fontId="0" fillId="0" borderId="3" xfId="1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left" vertical="center" wrapText="1" indent="1"/>
    </xf>
    <xf numFmtId="0" fontId="0" fillId="0" borderId="3" xfId="1" applyFont="1" applyFill="1" applyBorder="1" applyAlignment="1" applyProtection="1">
      <alignment horizontal="left" vertical="center" wrapText="1" indent="1"/>
    </xf>
    <xf numFmtId="49" fontId="0" fillId="0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top"/>
    </xf>
    <xf numFmtId="49" fontId="0" fillId="0" borderId="3" xfId="1" applyNumberFormat="1" applyFont="1" applyFill="1" applyBorder="1" applyAlignment="1" applyProtection="1">
      <alignment horizontal="center" vertical="center" wrapText="1"/>
    </xf>
    <xf numFmtId="49" fontId="13" fillId="0" borderId="3" xfId="7" applyNumberFormat="1" applyFont="1" applyFill="1" applyBorder="1" applyAlignment="1" applyProtection="1">
      <alignment horizontal="left" vertical="center" wrapText="1"/>
      <protection locked="0"/>
    </xf>
    <xf numFmtId="4" fontId="0" fillId="0" borderId="3" xfId="7" applyNumberFormat="1" applyFont="1" applyFill="1" applyBorder="1" applyAlignment="1" applyProtection="1">
      <alignment horizontal="right" vertical="center" wrapText="1"/>
      <protection locked="0"/>
    </xf>
    <xf numFmtId="49" fontId="0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1" applyNumberFormat="1" applyFont="1" applyFill="1" applyBorder="1" applyAlignment="1" applyProtection="1">
      <alignment horizontal="center" vertical="center" wrapText="1"/>
    </xf>
    <xf numFmtId="49" fontId="2" fillId="0" borderId="0" xfId="6" applyFill="1">
      <alignment vertical="top"/>
    </xf>
    <xf numFmtId="49" fontId="2" fillId="0" borderId="10" xfId="6" applyFill="1" applyBorder="1">
      <alignment vertical="top"/>
    </xf>
    <xf numFmtId="49" fontId="5" fillId="0" borderId="0" xfId="6" applyFont="1" applyFill="1" applyAlignment="1">
      <alignment vertical="top"/>
    </xf>
    <xf numFmtId="0" fontId="4" fillId="0" borderId="9" xfId="1" applyFont="1" applyFill="1" applyBorder="1" applyAlignment="1" applyProtection="1">
      <alignment horizontal="center" vertical="top" wrapText="1"/>
    </xf>
    <xf numFmtId="0" fontId="0" fillId="0" borderId="3" xfId="7" applyNumberFormat="1" applyFont="1" applyFill="1" applyBorder="1" applyAlignment="1" applyProtection="1">
      <alignment horizontal="left" vertical="center" wrapText="1" indent="1"/>
    </xf>
    <xf numFmtId="0" fontId="0" fillId="0" borderId="3" xfId="1" applyFont="1" applyFill="1" applyBorder="1" applyAlignment="1" applyProtection="1">
      <alignment horizontal="left" vertical="center" wrapText="1" inden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14</xdr:row>
      <xdr:rowOff>0</xdr:rowOff>
    </xdr:from>
    <xdr:to>
      <xdr:col>9</xdr:col>
      <xdr:colOff>228600</xdr:colOff>
      <xdr:row>14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3124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0\FAS.JKH.OPEN.INFO.REQUEST\FAS.JKH.OPEN.INFO.REQUEST.GVS\FAS.JKH.OPEN.INFO.REQUEST.GVS(v1.0.2)%202021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03/1530</v>
          </cell>
        </row>
        <row r="24">
          <cell r="F24" t="str">
            <v>29.04.2020</v>
          </cell>
        </row>
        <row r="25">
          <cell r="F25" t="str">
            <v>03/1821-ГВ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C1" workbookViewId="0">
      <selection activeCell="D2" sqref="D2:K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10.5703125" style="4"/>
    <col min="13" max="14" width="10.5703125" style="5"/>
    <col min="15" max="16384" width="10.5703125" style="4"/>
  </cols>
  <sheetData>
    <row r="1" spans="1:14">
      <c r="C1" s="24"/>
      <c r="D1" s="25"/>
      <c r="E1" s="25"/>
      <c r="F1" s="25"/>
      <c r="G1" s="25"/>
      <c r="H1" s="25"/>
      <c r="I1" s="25"/>
      <c r="J1" s="25"/>
      <c r="K1" s="26"/>
    </row>
    <row r="2" spans="1:14">
      <c r="C2" s="24"/>
      <c r="D2" s="27" t="s">
        <v>0</v>
      </c>
      <c r="E2" s="27"/>
      <c r="F2" s="27"/>
      <c r="G2" s="27"/>
      <c r="H2" s="27"/>
      <c r="I2" s="27"/>
      <c r="J2" s="27"/>
      <c r="K2" s="27"/>
    </row>
    <row r="3" spans="1:14">
      <c r="C3" s="24"/>
      <c r="D3" s="25"/>
      <c r="E3" s="28"/>
      <c r="F3" s="28"/>
      <c r="G3" s="28"/>
      <c r="H3" s="28"/>
      <c r="I3" s="28"/>
      <c r="J3" s="28"/>
      <c r="K3" s="29"/>
    </row>
    <row r="4" spans="1:14" ht="15">
      <c r="C4" s="24"/>
      <c r="D4" s="25"/>
      <c r="E4" s="30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4" s="31" t="str">
        <f>IF(datePr_ch="",IF(datePr="","",datePr),datePr_ch)</f>
        <v>29.04.2020</v>
      </c>
      <c r="G4" s="31"/>
      <c r="H4" s="31"/>
      <c r="I4" s="31"/>
      <c r="J4" s="31"/>
      <c r="K4" s="31"/>
      <c r="L4" s="6"/>
    </row>
    <row r="5" spans="1:14" ht="30">
      <c r="C5" s="24"/>
      <c r="D5" s="25"/>
      <c r="E5" s="30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5" s="31" t="str">
        <f>IF(numberPr_ch="",IF(numberPr="","",numberPr),numberPr_ch)</f>
        <v>03/1821-ГВ</v>
      </c>
      <c r="G5" s="31"/>
      <c r="H5" s="31"/>
      <c r="I5" s="31"/>
      <c r="J5" s="31"/>
      <c r="K5" s="31"/>
      <c r="L5" s="6"/>
    </row>
    <row r="6" spans="1:14">
      <c r="C6" s="24"/>
      <c r="D6" s="25"/>
      <c r="E6" s="28"/>
      <c r="F6" s="28"/>
      <c r="G6" s="28"/>
      <c r="H6" s="28"/>
      <c r="I6" s="28"/>
      <c r="J6" s="28"/>
      <c r="K6" s="29"/>
    </row>
    <row r="7" spans="1:14">
      <c r="C7" s="24"/>
      <c r="D7" s="32" t="s">
        <v>1</v>
      </c>
      <c r="E7" s="32"/>
      <c r="F7" s="32"/>
      <c r="G7" s="32"/>
      <c r="H7" s="32"/>
      <c r="I7" s="32"/>
      <c r="J7" s="32"/>
      <c r="K7" s="32"/>
    </row>
    <row r="8" spans="1:14">
      <c r="C8" s="24"/>
      <c r="D8" s="33" t="s">
        <v>2</v>
      </c>
      <c r="E8" s="7" t="s">
        <v>3</v>
      </c>
      <c r="F8" s="7" t="s">
        <v>4</v>
      </c>
      <c r="G8" s="34" t="s">
        <v>5</v>
      </c>
      <c r="H8" s="35"/>
      <c r="I8" s="36"/>
      <c r="J8" s="7" t="s">
        <v>6</v>
      </c>
      <c r="K8" s="7" t="s">
        <v>7</v>
      </c>
    </row>
    <row r="9" spans="1:14" ht="15">
      <c r="C9" s="24"/>
      <c r="D9" s="37"/>
      <c r="E9" s="8"/>
      <c r="F9" s="8"/>
      <c r="G9" s="9" t="s">
        <v>8</v>
      </c>
      <c r="H9" s="10"/>
      <c r="I9" s="11" t="s">
        <v>9</v>
      </c>
      <c r="J9" s="8"/>
      <c r="K9" s="8"/>
    </row>
    <row r="10" spans="1:14">
      <c r="C10" s="24"/>
      <c r="D10" s="38" t="s">
        <v>10</v>
      </c>
      <c r="E10" s="38" t="s">
        <v>11</v>
      </c>
      <c r="F10" s="38" t="s">
        <v>12</v>
      </c>
      <c r="G10" s="39" t="s">
        <v>13</v>
      </c>
      <c r="H10" s="39"/>
      <c r="I10" s="38" t="s">
        <v>14</v>
      </c>
      <c r="J10" s="38" t="s">
        <v>15</v>
      </c>
      <c r="K10" s="38" t="s">
        <v>16</v>
      </c>
    </row>
    <row r="11" spans="1:14" ht="18.75">
      <c r="A11" s="40"/>
      <c r="C11" s="24"/>
      <c r="D11" s="41">
        <v>1</v>
      </c>
      <c r="E11" s="12" t="s">
        <v>17</v>
      </c>
      <c r="F11" s="13"/>
      <c r="G11" s="13"/>
      <c r="H11" s="13"/>
      <c r="I11" s="13"/>
      <c r="J11" s="13"/>
      <c r="K11" s="13"/>
      <c r="L11" s="14"/>
    </row>
    <row r="12" spans="1:14" ht="18.75">
      <c r="A12" s="40"/>
      <c r="C12" s="24"/>
      <c r="D12" s="41" t="s">
        <v>18</v>
      </c>
      <c r="E12" s="15" t="s">
        <v>19</v>
      </c>
      <c r="F12" s="15" t="s">
        <v>19</v>
      </c>
      <c r="G12" s="16" t="s">
        <v>19</v>
      </c>
      <c r="H12" s="17"/>
      <c r="I12" s="15" t="s">
        <v>19</v>
      </c>
      <c r="J12" s="42" t="s">
        <v>20</v>
      </c>
      <c r="K12" s="43"/>
      <c r="L12" s="14"/>
    </row>
    <row r="13" spans="1:14" ht="18.75">
      <c r="A13" s="40"/>
      <c r="B13" s="2">
        <v>3</v>
      </c>
      <c r="C13" s="24"/>
      <c r="D13" s="44">
        <v>2</v>
      </c>
      <c r="E13" s="18" t="s">
        <v>21</v>
      </c>
      <c r="F13" s="19"/>
      <c r="G13" s="19"/>
      <c r="H13" s="20"/>
      <c r="I13" s="20"/>
      <c r="J13" s="20" t="s">
        <v>19</v>
      </c>
      <c r="K13" s="20"/>
      <c r="L13" s="14"/>
    </row>
    <row r="14" spans="1:14" ht="30">
      <c r="A14" s="40"/>
      <c r="C14" s="45"/>
      <c r="D14" s="46" t="s">
        <v>22</v>
      </c>
      <c r="E14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4" s="48" t="str">
        <f>IF('[1]Перечень тарифов'!J21="","наименование отсутствует","" &amp; '[1]Перечень тарифов'!J21 &amp; "")</f>
        <v>наименование отсутствует</v>
      </c>
      <c r="G14" s="15"/>
      <c r="H14" s="49" t="s">
        <v>23</v>
      </c>
      <c r="I14" s="50" t="s">
        <v>24</v>
      </c>
      <c r="J14" s="42" t="s">
        <v>25</v>
      </c>
      <c r="K14" s="15" t="s">
        <v>19</v>
      </c>
      <c r="L14" s="14"/>
    </row>
    <row r="15" spans="1:14" s="51" customFormat="1" ht="30">
      <c r="A15" s="40"/>
      <c r="B15" s="2"/>
      <c r="C15" s="45"/>
      <c r="D15" s="46"/>
      <c r="E15" s="47"/>
      <c r="F15" s="48"/>
      <c r="G15" s="21" t="s">
        <v>26</v>
      </c>
      <c r="H15" s="49" t="s">
        <v>27</v>
      </c>
      <c r="I15" s="50" t="s">
        <v>28</v>
      </c>
      <c r="J15" s="42" t="s">
        <v>25</v>
      </c>
      <c r="K15" s="15" t="s">
        <v>19</v>
      </c>
      <c r="L15" s="14"/>
      <c r="M15" s="5"/>
      <c r="N15" s="5"/>
    </row>
    <row r="16" spans="1:14" ht="18.75">
      <c r="A16" s="40"/>
      <c r="B16" s="2">
        <v>3</v>
      </c>
      <c r="C16" s="24"/>
      <c r="D16" s="52" t="s">
        <v>12</v>
      </c>
      <c r="E16" s="12" t="s">
        <v>29</v>
      </c>
      <c r="F16" s="12"/>
      <c r="G16" s="12"/>
      <c r="H16" s="12"/>
      <c r="I16" s="12"/>
      <c r="J16" s="12"/>
      <c r="K16" s="12"/>
      <c r="L16" s="14"/>
    </row>
    <row r="17" spans="1:14" ht="33.75">
      <c r="A17" s="40"/>
      <c r="C17" s="24"/>
      <c r="D17" s="41" t="s">
        <v>30</v>
      </c>
      <c r="E17" s="15" t="s">
        <v>19</v>
      </c>
      <c r="F17" s="15" t="s">
        <v>19</v>
      </c>
      <c r="G17" s="16" t="s">
        <v>19</v>
      </c>
      <c r="H17" s="17"/>
      <c r="I17" s="15" t="s">
        <v>19</v>
      </c>
      <c r="J17" s="15" t="s">
        <v>19</v>
      </c>
      <c r="K17" s="53" t="s">
        <v>31</v>
      </c>
      <c r="L17" s="14"/>
    </row>
    <row r="18" spans="1:14" ht="18.75">
      <c r="A18" s="40"/>
      <c r="B18" s="2">
        <v>3</v>
      </c>
      <c r="C18" s="24"/>
      <c r="D18" s="52" t="s">
        <v>13</v>
      </c>
      <c r="E18" s="12" t="s">
        <v>32</v>
      </c>
      <c r="F18" s="12"/>
      <c r="G18" s="12"/>
      <c r="H18" s="12"/>
      <c r="I18" s="12"/>
      <c r="J18" s="12"/>
      <c r="K18" s="12"/>
      <c r="L18" s="14"/>
    </row>
    <row r="19" spans="1:14" ht="29.25" customHeight="1">
      <c r="A19" s="40"/>
      <c r="C19" s="45"/>
      <c r="D19" s="46" t="s">
        <v>33</v>
      </c>
      <c r="E19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9" s="48" t="str">
        <f>IF('[1]Перечень тарифов'!J21="","наименование отсутствует","" &amp; '[1]Перечень тарифов'!J21 &amp; "")</f>
        <v>наименование отсутствует</v>
      </c>
      <c r="G19" s="15"/>
      <c r="H19" s="50" t="s">
        <v>23</v>
      </c>
      <c r="I19" s="50" t="s">
        <v>24</v>
      </c>
      <c r="J19" s="54">
        <f>106867.225</f>
        <v>106867.22500000001</v>
      </c>
      <c r="K19" s="15" t="s">
        <v>19</v>
      </c>
      <c r="L19" s="14"/>
    </row>
    <row r="20" spans="1:14" s="51" customFormat="1" ht="29.25" customHeight="1">
      <c r="A20" s="40"/>
      <c r="B20" s="2"/>
      <c r="C20" s="45"/>
      <c r="D20" s="46"/>
      <c r="E20" s="47"/>
      <c r="F20" s="48"/>
      <c r="G20" s="21" t="s">
        <v>26</v>
      </c>
      <c r="H20" s="49" t="s">
        <v>27</v>
      </c>
      <c r="I20" s="50" t="s">
        <v>28</v>
      </c>
      <c r="J20" s="54">
        <f>111145.725</f>
        <v>111145.72500000001</v>
      </c>
      <c r="K20" s="15" t="s">
        <v>19</v>
      </c>
      <c r="L20" s="14"/>
      <c r="M20" s="5"/>
      <c r="N20" s="5"/>
    </row>
    <row r="21" spans="1:14" ht="18.75">
      <c r="A21" s="40"/>
      <c r="C21" s="24"/>
      <c r="D21" s="52" t="s">
        <v>14</v>
      </c>
      <c r="E21" s="12" t="s">
        <v>34</v>
      </c>
      <c r="F21" s="12"/>
      <c r="G21" s="12"/>
      <c r="H21" s="12"/>
      <c r="I21" s="12"/>
      <c r="J21" s="12"/>
      <c r="K21" s="12"/>
      <c r="L21" s="14"/>
    </row>
    <row r="22" spans="1:14" ht="25.5" customHeight="1">
      <c r="A22" s="40"/>
      <c r="C22" s="45"/>
      <c r="D22" s="55" t="s">
        <v>35</v>
      </c>
      <c r="E22" s="4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2" s="48" t="str">
        <f>IF('[1]Перечень тарифов'!J21="","наименование отсутствует","" &amp; '[1]Перечень тарифов'!J21 &amp; "")</f>
        <v>наименование отсутствует</v>
      </c>
      <c r="G22" s="15"/>
      <c r="H22" s="49" t="s">
        <v>23</v>
      </c>
      <c r="I22" s="50" t="s">
        <v>24</v>
      </c>
      <c r="J22" s="54">
        <f>594.588</f>
        <v>594.58799999999997</v>
      </c>
      <c r="K22" s="15" t="s">
        <v>19</v>
      </c>
      <c r="L22" s="14"/>
    </row>
    <row r="23" spans="1:14" s="51" customFormat="1" ht="25.5" customHeight="1">
      <c r="A23" s="40"/>
      <c r="B23" s="2"/>
      <c r="C23" s="45"/>
      <c r="D23" s="56"/>
      <c r="E23" s="47"/>
      <c r="F23" s="48"/>
      <c r="G23" s="21" t="s">
        <v>26</v>
      </c>
      <c r="H23" s="49" t="s">
        <v>27</v>
      </c>
      <c r="I23" s="50" t="s">
        <v>28</v>
      </c>
      <c r="J23" s="54">
        <f>594.588</f>
        <v>594.58799999999997</v>
      </c>
      <c r="K23" s="15" t="s">
        <v>19</v>
      </c>
      <c r="L23" s="14"/>
      <c r="M23" s="5"/>
      <c r="N23" s="5"/>
    </row>
    <row r="24" spans="1:14" ht="27" customHeight="1">
      <c r="A24" s="40"/>
      <c r="C24" s="24"/>
      <c r="D24" s="52" t="s">
        <v>15</v>
      </c>
      <c r="E24" s="12" t="s">
        <v>36</v>
      </c>
      <c r="F24" s="12"/>
      <c r="G24" s="12"/>
      <c r="H24" s="12"/>
      <c r="I24" s="12"/>
      <c r="J24" s="12"/>
      <c r="K24" s="12"/>
      <c r="L24" s="14"/>
    </row>
    <row r="25" spans="1:14" ht="45">
      <c r="A25" s="40"/>
      <c r="C25" s="60"/>
      <c r="D25" s="44" t="s">
        <v>37</v>
      </c>
      <c r="E25" s="61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5" s="62" t="str">
        <f>IF('[1]Перечень тарифов'!J21="","наименование отсутствует","" &amp; '[1]Перечень тарифов'!J21 &amp; "")</f>
        <v>наименование отсутствует</v>
      </c>
      <c r="G25" s="15"/>
      <c r="H25" s="49" t="s">
        <v>23</v>
      </c>
      <c r="I25" s="50" t="s">
        <v>28</v>
      </c>
      <c r="J25" s="54">
        <v>0</v>
      </c>
      <c r="K25" s="15" t="s">
        <v>19</v>
      </c>
      <c r="L25" s="14"/>
      <c r="N25" s="5" t="s">
        <v>38</v>
      </c>
    </row>
    <row r="26" spans="1:14" ht="34.5" customHeight="1">
      <c r="A26" s="40"/>
      <c r="B26" s="2">
        <v>3</v>
      </c>
      <c r="C26" s="24"/>
      <c r="D26" s="52" t="s">
        <v>16</v>
      </c>
      <c r="E26" s="12" t="s">
        <v>39</v>
      </c>
      <c r="F26" s="12"/>
      <c r="G26" s="12"/>
      <c r="H26" s="12"/>
      <c r="I26" s="12"/>
      <c r="J26" s="12"/>
      <c r="K26" s="12"/>
      <c r="L26" s="14"/>
    </row>
    <row r="27" spans="1:14" ht="45">
      <c r="A27" s="40"/>
      <c r="C27" s="60"/>
      <c r="D27" s="44" t="s">
        <v>40</v>
      </c>
      <c r="E27" s="61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7" s="62" t="str">
        <f>IF('[1]Перечень тарифов'!J21="","наименование отсутствует","" &amp; '[1]Перечень тарифов'!J21 &amp; "")</f>
        <v>наименование отсутствует</v>
      </c>
      <c r="G27" s="15"/>
      <c r="H27" s="49" t="s">
        <v>23</v>
      </c>
      <c r="I27" s="50" t="s">
        <v>28</v>
      </c>
      <c r="J27" s="54">
        <v>0</v>
      </c>
      <c r="K27" s="15" t="s">
        <v>19</v>
      </c>
      <c r="L27" s="14"/>
    </row>
    <row r="28" spans="1:14" s="57" customFormat="1" ht="11.25">
      <c r="A28" s="40"/>
      <c r="D28" s="58"/>
      <c r="E28" s="58"/>
      <c r="F28" s="58"/>
      <c r="G28" s="58"/>
      <c r="H28" s="58"/>
      <c r="I28" s="58"/>
      <c r="J28" s="58"/>
      <c r="K28" s="58"/>
      <c r="M28" s="59"/>
      <c r="N28" s="59"/>
    </row>
    <row r="29" spans="1:14">
      <c r="D29" s="22">
        <v>1</v>
      </c>
      <c r="E29" s="23" t="s">
        <v>41</v>
      </c>
      <c r="F29" s="23"/>
      <c r="G29" s="23"/>
      <c r="H29" s="23"/>
      <c r="I29" s="23"/>
      <c r="J29" s="23"/>
      <c r="K29" s="23"/>
    </row>
  </sheetData>
  <mergeCells count="34">
    <mergeCell ref="E29:K29"/>
    <mergeCell ref="E26:K26"/>
    <mergeCell ref="E24:K24"/>
    <mergeCell ref="E21:K21"/>
    <mergeCell ref="C22:C23"/>
    <mergeCell ref="D22:D23"/>
    <mergeCell ref="E22:E23"/>
    <mergeCell ref="F22:F23"/>
    <mergeCell ref="G17:H17"/>
    <mergeCell ref="E18:K18"/>
    <mergeCell ref="C19:C20"/>
    <mergeCell ref="D19:D20"/>
    <mergeCell ref="E19:E20"/>
    <mergeCell ref="F19:F20"/>
    <mergeCell ref="C14:C15"/>
    <mergeCell ref="D14:D15"/>
    <mergeCell ref="E14:E15"/>
    <mergeCell ref="F14:F15"/>
    <mergeCell ref="E16:K16"/>
    <mergeCell ref="K8:K9"/>
    <mergeCell ref="G9:H9"/>
    <mergeCell ref="G10:H10"/>
    <mergeCell ref="E11:K11"/>
    <mergeCell ref="G12:H12"/>
    <mergeCell ref="E13:K13"/>
    <mergeCell ref="D2:K2"/>
    <mergeCell ref="F4:K4"/>
    <mergeCell ref="F5:K5"/>
    <mergeCell ref="D7:K7"/>
    <mergeCell ref="D8:D9"/>
    <mergeCell ref="E8:E9"/>
    <mergeCell ref="F8:F9"/>
    <mergeCell ref="G8:I8"/>
    <mergeCell ref="J8:J9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2 K1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2:I23 H25:I25 H14:I15 H19:I20 H27:I27"/>
    <dataValidation type="list" allowBlank="1" showInputMessage="1" showErrorMessage="1" errorTitle="Ошибка" error="Выберите значение из списка" prompt="Выберите значение из списка" sqref="J14:J15">
      <formula1>kind_of_control_method</formula1>
    </dataValidation>
    <dataValidation type="decimal" allowBlank="1" showErrorMessage="1" errorTitle="Ошибка" error="Допускается ввод только действительных чисел!" sqref="J19:J20 J22:J23 J25 J27">
      <formula1>-9.99999999999999E+23</formula1>
      <formula2>9.99999999999999E+23</formula2>
    </dataValidation>
  </dataValidations>
  <hyperlinks>
    <hyperlink ref="K17" location="'Форма 1.11.1'!$K$23" tooltip="Кликните по гиперссылке, чтобы перейти по гиперссылке или отредактировать её" display="https://portal.eias.ru/Portal/DownloadPage.aspx?type=12&amp;guid=83fbbf05-9c9c-46d4-9072-45fffb31c735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2020-05-12T08:31:30Z</dcterms:modified>
</cp:coreProperties>
</file>